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16" windowWidth="12120" windowHeight="9015" firstSheet="2" activeTab="5"/>
  </bookViews>
  <sheets>
    <sheet name="ИНСТРУКЦИИ" sheetId="1" r:id="rId1"/>
    <sheet name="2Физика" sheetId="2" r:id="rId2"/>
    <sheet name="3.Печень" sheetId="3" r:id="rId3"/>
    <sheet name="4Мочевая" sheetId="4" r:id="rId4"/>
    <sheet name="6Гинекология" sheetId="5" r:id="rId5"/>
    <sheet name="7Поверх стр" sheetId="6" r:id="rId6"/>
    <sheet name="9Допплер" sheetId="7" r:id="rId7"/>
    <sheet name="10 Педиатр" sheetId="8" r:id="rId8"/>
  </sheets>
  <definedNames/>
  <calcPr fullCalcOnLoad="1"/>
</workbook>
</file>

<file path=xl/sharedStrings.xml><?xml version="1.0" encoding="utf-8"?>
<sst xmlns="http://schemas.openxmlformats.org/spreadsheetml/2006/main" count="9707" uniqueCount="4820">
  <si>
    <t>эхогенности различной формы в паренхиме, сливающиеся с окружающей</t>
  </si>
  <si>
    <t>паранефральной клетчаткой</t>
  </si>
  <si>
    <t>Линейные гиперэхогенные структуры с четкой границей между пирамидками</t>
  </si>
  <si>
    <t>и корой почки</t>
  </si>
  <si>
    <t>Зоны пониженной эхогенности, деформирующие наружный контур</t>
  </si>
  <si>
    <t>паренхимы почки</t>
  </si>
  <si>
    <t>Повышение эхогенности паренхимы</t>
  </si>
  <si>
    <t>Снижение эхогенности коркового вещества паренхимы</t>
  </si>
  <si>
    <t>Определении неоднородных образований полиморфной эхоструктуры с четкими контурами</t>
  </si>
  <si>
    <t>Определении инфильтративных изменений с различной степенью плотности</t>
  </si>
  <si>
    <t>3.53</t>
  </si>
  <si>
    <t>Эхографическая картина первичного рака печени характеризуется:</t>
  </si>
  <si>
    <t>части печени</t>
  </si>
  <si>
    <t>2.1</t>
  </si>
  <si>
    <t>Визуализация органов и тканей на экране прибора</t>
  </si>
  <si>
    <t>Прием отраженных сигналов</t>
  </si>
  <si>
    <t>Распространение ультразвуковых волн</t>
  </si>
  <si>
    <t>Серошкальное представление изображения на экране прибора</t>
  </si>
  <si>
    <t>2.2</t>
  </si>
  <si>
    <t>Ультразвук - это звук частота которого не ниже:</t>
  </si>
  <si>
    <t>15 кГц</t>
  </si>
  <si>
    <t>20000 Гц</t>
  </si>
  <si>
    <t>1 Мгц</t>
  </si>
  <si>
    <t>30 Гц</t>
  </si>
  <si>
    <t>20 Гц</t>
  </si>
  <si>
    <t>2.3</t>
  </si>
  <si>
    <t>Акустической переменной является:</t>
  </si>
  <si>
    <t>Частота</t>
  </si>
  <si>
    <t>Давление</t>
  </si>
  <si>
    <t>Скорость</t>
  </si>
  <si>
    <t>Период</t>
  </si>
  <si>
    <t>Длина волны</t>
  </si>
  <si>
    <t>2.4</t>
  </si>
  <si>
    <t>На ранних стадиях хронического пиелонефрита лучшая диагностика</t>
  </si>
  <si>
    <t>заболевания осуществляется с помощью:</t>
  </si>
  <si>
    <t>Внутривенной урографии</t>
  </si>
  <si>
    <t>Компьютерной томографии</t>
  </si>
  <si>
    <t>Нефросцинтиграфии</t>
  </si>
  <si>
    <t>Ангиографии</t>
  </si>
  <si>
    <t>4.102</t>
  </si>
  <si>
    <t>Паранефрит выявляется лучше с помощью:</t>
  </si>
  <si>
    <t>4.103</t>
  </si>
  <si>
    <t>Карбункул почки лучше всего выявляется с помощью:</t>
  </si>
  <si>
    <t>4.104</t>
  </si>
  <si>
    <t>Хронический пиелонефрит, выявляемый при УЗИ, является чаше:</t>
  </si>
  <si>
    <t>Мелкими участкми "расплавленной" жировой клетчатки</t>
  </si>
  <si>
    <t>Увеличение размеров железы</t>
  </si>
  <si>
    <t>Размытость и нечеткость контуров железы</t>
  </si>
  <si>
    <t>Уменьшение размеров железы</t>
  </si>
  <si>
    <t>Диффузно-неоднородная эхоструктура ткани железы</t>
  </si>
  <si>
    <t>Понижение эхогенности ткани железы</t>
  </si>
  <si>
    <t>К прямым эхографическим признакам панкреанекроза обычно не относится:</t>
  </si>
  <si>
    <t>Неровность и нечеткость контуров железы</t>
  </si>
  <si>
    <t>Наличие выпота в сальниковой сумке</t>
  </si>
  <si>
    <t>Чередование гипер-, изо-, гипо-, анэхогенных участков ткани железы</t>
  </si>
  <si>
    <t>Появление и развитие кист железы</t>
  </si>
  <si>
    <t>К эхографическим признакам хронического панкреатита обычно не относится:</t>
  </si>
  <si>
    <t>Диффузное увеличение, реже локальное увеличение или нормальные размеры железы</t>
  </si>
  <si>
    <t>Ровность и четкость контуров железы</t>
  </si>
  <si>
    <t>Неоднородность эхоструктуры железы</t>
  </si>
  <si>
    <t>Умеренное расширение вирсунгова протока железы</t>
  </si>
  <si>
    <t>По ультразвуковым критериям гетерогенная атеросклеротическая</t>
  </si>
  <si>
    <t>оптимально сочетание следующих диагностических методов:</t>
  </si>
  <si>
    <t>Ультразвуковое исследование и определение гормонов щитовидной железы</t>
  </si>
  <si>
    <t>Ультразвуковое исследование и сканирование щитовидной железы</t>
  </si>
  <si>
    <t>Ультразвуковое исследование и рентгеновская компьютерная томография</t>
  </si>
  <si>
    <t>Ультразвуковое исследование и магнитно-резонансная томография</t>
  </si>
  <si>
    <t>При подозрении на очаговое поражение щитовидной железы</t>
  </si>
  <si>
    <t>Пункционная биопсия под ультразвуковым контролем с морфологической</t>
  </si>
  <si>
    <t>верификацией</t>
  </si>
  <si>
    <t>Сканирование щитовидной железы с определением гормонов щитовидной</t>
  </si>
  <si>
    <t>При подозрении на злокачественный процесс в щитовидной железе</t>
  </si>
  <si>
    <t>Определение гормонов щитовидной железы и рентгеновское обследование</t>
  </si>
  <si>
    <t>органов шеи</t>
  </si>
  <si>
    <t>Для апостематозного пиелонефрита характерна следующая эхографическая</t>
  </si>
  <si>
    <t>симптоматика:</t>
  </si>
  <si>
    <t>Волнистый контур почки, уменьшение размеров почки, рубцовые втяжения</t>
  </si>
  <si>
    <t>паренхимы, расширение и деформация чашечек</t>
  </si>
  <si>
    <t>Гипоэхогенная зона с нечеткой границей, деформирующая наружный контур</t>
  </si>
  <si>
    <t>паренхимы</t>
  </si>
  <si>
    <t>Резкое увеличение почки, отсутствие дифференциации "паренхима-почечный</t>
  </si>
  <si>
    <t>синус", при этом паренхима и почечный синус представлены резко неоднородной</t>
  </si>
  <si>
    <t>массой с чередованием мелких зон сниженной эхогенности, анэхогенных и</t>
  </si>
  <si>
    <t>средней эхогенности зон</t>
  </si>
  <si>
    <t>Резкое утолщение и повышение эхогенности коры, увеличение площади</t>
  </si>
  <si>
    <t>сечения и резкое снижение эхогенности пирамидок почки</t>
  </si>
  <si>
    <t>Синдром гиперэхогенных пирамид</t>
  </si>
  <si>
    <t>4.94</t>
  </si>
  <si>
    <t>пиелонефрит:</t>
  </si>
  <si>
    <t>С апостематозным пиелонефритом</t>
  </si>
  <si>
    <t>С карбункулом почки</t>
  </si>
  <si>
    <t>С опухолевым поражением почки</t>
  </si>
  <si>
    <t>С медуллярным нефрокальцинозом</t>
  </si>
  <si>
    <t>С губчатой почкой</t>
  </si>
  <si>
    <t>4.95</t>
  </si>
  <si>
    <t>УЗ-признаками ксантугранулематозного пиелонефрита являются:</t>
  </si>
  <si>
    <t>Опухолевидные структуры в паренхиме, коралловидный камень в почке</t>
  </si>
  <si>
    <t>синус", паренхима и почечный синус представлены резко неоднородной солидно-</t>
  </si>
  <si>
    <t>кистозной структурой с чередованием мелких зон сниженной эхогенности,</t>
  </si>
  <si>
    <t>анэхогенных и средней эхогенности зон</t>
  </si>
  <si>
    <t>Синдром "выделяющихся" пирамидок</t>
  </si>
  <si>
    <t>Множественные петрификаты в паренхиме</t>
  </si>
  <si>
    <t>4.96</t>
  </si>
  <si>
    <t>Для туберкулезного поражения почки характерны:</t>
  </si>
  <si>
    <t>кистозные массы с толстой, неровной стенкой</t>
  </si>
  <si>
    <t>Почки представлены неоднородной солидно-кистозной структурой с чередованием</t>
  </si>
  <si>
    <t>гипоэхогенных и анэхогенных зон без дифференциации "паренхима-почечный синус"</t>
  </si>
  <si>
    <t>Утолщение паренхимы, повышение эхогенности пирамид</t>
  </si>
  <si>
    <t>4.97</t>
  </si>
  <si>
    <t>Карбункул почки является следствием:</t>
  </si>
  <si>
    <t>Дальнейшего прогрессирования ксантогранулематозного пиелонефрита</t>
  </si>
  <si>
    <t>Септического инфаркта с последующим воспалением и гнойным распадом</t>
  </si>
  <si>
    <t>Остается неизменной</t>
  </si>
  <si>
    <t>Увеличивается</t>
  </si>
  <si>
    <t>2.9</t>
  </si>
  <si>
    <t>Наибольшая скорость распространения ультразвука наблюдается в:</t>
  </si>
  <si>
    <t>Воздухе</t>
  </si>
  <si>
    <t>Водороде</t>
  </si>
  <si>
    <t>Воде</t>
  </si>
  <si>
    <t>Железе</t>
  </si>
  <si>
    <t>Вакууме</t>
  </si>
  <si>
    <t>2.10</t>
  </si>
  <si>
    <t>Плотность</t>
  </si>
  <si>
    <t>Упругость</t>
  </si>
  <si>
    <t>Акустическое сопротивление</t>
  </si>
  <si>
    <t>Электрическое сопротивление</t>
  </si>
  <si>
    <t>2.11</t>
  </si>
  <si>
    <t>Поперечная механическая волна</t>
  </si>
  <si>
    <t>Электромагнитная волна</t>
  </si>
  <si>
    <t>Частица</t>
  </si>
  <si>
    <t>Фотон</t>
  </si>
  <si>
    <t>Продольная механическая волна</t>
  </si>
  <si>
    <t>2.12</t>
  </si>
  <si>
    <t>Имея значения скорости распространения ультразвука и частоты можно</t>
  </si>
  <si>
    <t>расчитать:</t>
  </si>
  <si>
    <t>Амплитуду</t>
  </si>
  <si>
    <t>Длину волны</t>
  </si>
  <si>
    <t>Амплитуду и период</t>
  </si>
  <si>
    <t>Период и длину волны</t>
  </si>
  <si>
    <t>2.13</t>
  </si>
  <si>
    <t>Затухание ультразвукового сигнала включает в себя:</t>
  </si>
  <si>
    <t>Рассеивание</t>
  </si>
  <si>
    <t>Отражение</t>
  </si>
  <si>
    <t>Поглощение</t>
  </si>
  <si>
    <t>Рассеивание и поглощение</t>
  </si>
  <si>
    <t>Рассеивание, поглощение и отражение</t>
  </si>
  <si>
    <t>2.14</t>
  </si>
  <si>
    <t>В мягких тканях коэффициент затухания для частоты 5 МГц составляет:</t>
  </si>
  <si>
    <t>1 Дб/см</t>
  </si>
  <si>
    <t>2 Дб/см</t>
  </si>
  <si>
    <t>3 Дб/см</t>
  </si>
  <si>
    <t>4 Дб/см</t>
  </si>
  <si>
    <t>5 Дб/см</t>
  </si>
  <si>
    <t>2.15</t>
  </si>
  <si>
    <t>Остается неизменным</t>
  </si>
  <si>
    <t>2.16</t>
  </si>
  <si>
    <t>Свойства среды, через которую проходит ультразвук определяет:</t>
  </si>
  <si>
    <t>Сопротивление</t>
  </si>
  <si>
    <t>Интенсивность</t>
  </si>
  <si>
    <t>Перид</t>
  </si>
  <si>
    <t>2.17</t>
  </si>
  <si>
    <t>К допплерографии с использованием постоянной волны относится:</t>
  </si>
  <si>
    <t>Продолжительность импульса</t>
  </si>
  <si>
    <t>Частота повторения импульсов</t>
  </si>
  <si>
    <t>Частота и длина волны</t>
  </si>
  <si>
    <t>2.18</t>
  </si>
  <si>
    <t>В формуле, описывающей параметры волны отсутствует:</t>
  </si>
  <si>
    <t>Амплитуда</t>
  </si>
  <si>
    <t>Скорость распространения</t>
  </si>
  <si>
    <t>2.19</t>
  </si>
  <si>
    <t>Ультразвук отражается от границы сред, имеющих различия в:</t>
  </si>
  <si>
    <t>Плотности</t>
  </si>
  <si>
    <t>4.113</t>
  </si>
  <si>
    <t>Подтвердить диагноз хронического гломерулонефрита целесообразно</t>
  </si>
  <si>
    <t>с помощью:</t>
  </si>
  <si>
    <t>Внутривенной пиелографии</t>
  </si>
  <si>
    <t>Нефросцинтиграфия</t>
  </si>
  <si>
    <t>Биопсия почек</t>
  </si>
  <si>
    <t>4.114</t>
  </si>
  <si>
    <t>Патогмоничные эхографические признаки острого гломерулонефрита:</t>
  </si>
  <si>
    <t>Существуют у детей и подростков</t>
  </si>
  <si>
    <t>Существуют только при наличии мембранозно-пролиферативной формы</t>
  </si>
  <si>
    <t>Односторонним процессом</t>
  </si>
  <si>
    <t>Двусторонним процессом</t>
  </si>
  <si>
    <t>Двусторонним процессом при наличии нефрокальциноза</t>
  </si>
  <si>
    <t>Односторонним процессом при наличии сахарного диабета</t>
  </si>
  <si>
    <t>Двусторонним процессом при наличии мультикистоза почек</t>
  </si>
  <si>
    <t>4.105</t>
  </si>
  <si>
    <t>Наличие нарастающего количества свободной жидкости в брюшной полости</t>
  </si>
  <si>
    <t>Верно А и Г</t>
  </si>
  <si>
    <t>3.35</t>
  </si>
  <si>
    <t>Да</t>
  </si>
  <si>
    <t>Нет</t>
  </si>
  <si>
    <t>3.36</t>
  </si>
  <si>
    <t>инфильтрации печени не является значимым признаком:</t>
  </si>
  <si>
    <t>Размеры печени</t>
  </si>
  <si>
    <t>Контуры измененного участка</t>
  </si>
  <si>
    <t>Структура измененного участка</t>
  </si>
  <si>
    <t>Состояние сосудистого рисунка</t>
  </si>
  <si>
    <t>Характер эхогенности</t>
  </si>
  <si>
    <t>3.37</t>
  </si>
  <si>
    <t>не является значимым признаком:</t>
  </si>
  <si>
    <t>Внутренний диаметр нижней полой вены</t>
  </si>
  <si>
    <t>3.38</t>
  </si>
  <si>
    <t>Среди параметров состояния сосудистого рисунка не является значимым для</t>
  </si>
  <si>
    <t>диагностики очаговых поражений печени:</t>
  </si>
  <si>
    <t>Направление сосуда</t>
  </si>
  <si>
    <t>Характер криволинейности сосуда</t>
  </si>
  <si>
    <t>Характер изменения диаметра крупных и средних сосудов</t>
  </si>
  <si>
    <t>Четкость выявления стенок сосудистой сети</t>
  </si>
  <si>
    <t>Равномерность и углы отхождения ветвей от более крупных сосудов</t>
  </si>
  <si>
    <t>3.39</t>
  </si>
  <si>
    <t>В диагностике диффузных поражений печени эхография имеет в</t>
  </si>
  <si>
    <t>большинстве случаев:</t>
  </si>
  <si>
    <t>Увеличение селезенки и селезеночной вены</t>
  </si>
  <si>
    <t>поджелудочной железы не соответствует:</t>
  </si>
  <si>
    <t>Округлой, овальной формы образование</t>
  </si>
  <si>
    <t>Анэхогенное образование</t>
  </si>
  <si>
    <t>Гиперэхогенное образование</t>
  </si>
  <si>
    <t>Отсутствие четко видимой капсулы</t>
  </si>
  <si>
    <t>Улучшения звукопроводимости тканью печени</t>
  </si>
  <si>
    <t>Ухудшения звукопроводимости тканью печени</t>
  </si>
  <si>
    <t>Улучшения качества ультразвуковых приборов</t>
  </si>
  <si>
    <t>Правильной настройки УЗ-прибора</t>
  </si>
  <si>
    <t>прав</t>
  </si>
  <si>
    <t>3.6</t>
  </si>
  <si>
    <t>Колебания нормального размера основного ствола</t>
  </si>
  <si>
    <t>7-8 мм</t>
  </si>
  <si>
    <t>5-8 мм</t>
  </si>
  <si>
    <t>15-20 мм</t>
  </si>
  <si>
    <t>17-21 мм</t>
  </si>
  <si>
    <t>9-14 мм</t>
  </si>
  <si>
    <t>3.7</t>
  </si>
  <si>
    <t>печени при ультразвуковом обследовании не превышает:</t>
  </si>
  <si>
    <t>50-градусов</t>
  </si>
  <si>
    <t>80-градусов</t>
  </si>
  <si>
    <t>45-градусов</t>
  </si>
  <si>
    <t>40-градусов</t>
  </si>
  <si>
    <t>75-градусов</t>
  </si>
  <si>
    <t>3.8</t>
  </si>
  <si>
    <t>Печеночные вены визуализируются как:</t>
  </si>
  <si>
    <t>Трубчатые структуры с неотчетливо видимыми стенками и просветом</t>
  </si>
  <si>
    <t>3.9</t>
  </si>
  <si>
    <t>3-5 мм</t>
  </si>
  <si>
    <t>10-14 мм</t>
  </si>
  <si>
    <t>3.10</t>
  </si>
  <si>
    <t>Прежде, чем приступить "общению" с тестами, ознакомьтесь</t>
  </si>
  <si>
    <t>со следующими рекомендациями, дабы не встретить лишние трудности</t>
  </si>
  <si>
    <t>в пользовании с программой, особенно если у Вас нет опыта работы с EXCEL.</t>
  </si>
  <si>
    <r>
      <t xml:space="preserve">Все предельно просто. От Вас требуется лишь с столбце </t>
    </r>
    <r>
      <rPr>
        <b/>
        <sz val="14"/>
        <rFont val="Arial Cyr"/>
        <family val="2"/>
      </rPr>
      <t>D</t>
    </r>
    <r>
      <rPr>
        <sz val="14"/>
        <rFont val="Arial Cyr"/>
        <family val="2"/>
      </rPr>
      <t xml:space="preserve"> напротив</t>
    </r>
  </si>
  <si>
    <t>правильного ответа поставить цифру 1, напротив неправильных ответов</t>
  </si>
  <si>
    <t>никаких отметок делать не надо - строка остается "чистой", таким образом</t>
  </si>
  <si>
    <t>на каждый тест проставляется одна цифра 1.</t>
  </si>
  <si>
    <t>Образец:</t>
  </si>
  <si>
    <r>
      <t xml:space="preserve">от них лучше избавиться: щелкните левой кнопкой мыши по ячейке </t>
    </r>
    <r>
      <rPr>
        <b/>
        <sz val="14"/>
        <rFont val="Arial Cyr"/>
        <family val="2"/>
      </rPr>
      <t>С</t>
    </r>
    <r>
      <rPr>
        <sz val="14"/>
        <rFont val="Arial Cyr"/>
        <family val="2"/>
      </rPr>
      <t>, если вы правильно</t>
    </r>
  </si>
  <si>
    <r>
      <t xml:space="preserve">В столбце </t>
    </r>
    <r>
      <rPr>
        <b/>
        <sz val="14"/>
        <rFont val="Arial Cyr"/>
        <family val="2"/>
      </rPr>
      <t>С</t>
    </r>
    <r>
      <rPr>
        <sz val="14"/>
        <rFont val="Arial Cyr"/>
        <family val="2"/>
      </rPr>
      <t xml:space="preserve"> даны правильные ответы. Чтобы они не мешали при самоконтроле</t>
    </r>
  </si>
  <si>
    <t>это сделали у Вас выделится темным цветом весь столбец С, после чего нажмите клавишу</t>
  </si>
  <si>
    <t>Delete - все данные в столбце пропадут.</t>
  </si>
  <si>
    <t>По окончании работы, закрывая программу не сохраняйте изменения Вами внесенные</t>
  </si>
  <si>
    <t>иначе программа потеряет свой первоначальный вид.</t>
  </si>
  <si>
    <t>УДАЧИ.</t>
  </si>
  <si>
    <t>Уменьшены за счет левой доли</t>
  </si>
  <si>
    <t>Значительно увеличены - всего объема органа</t>
  </si>
  <si>
    <t>3.22</t>
  </si>
  <si>
    <t>При классической картине цирроза в УЗ-картине печени:</t>
  </si>
  <si>
    <t>Контуры ровные, края острые</t>
  </si>
  <si>
    <t>Контуры ровные, края закруглены</t>
  </si>
  <si>
    <t>Контуры не ровные, зубчатые, края острые</t>
  </si>
  <si>
    <t>Контуры ровные, гладкие, края тупые</t>
  </si>
  <si>
    <t>3.23</t>
  </si>
  <si>
    <t>3.24</t>
  </si>
  <si>
    <t>УЗ-признаком портальной гипертензии не является:</t>
  </si>
  <si>
    <t>Расширение селезеночной вены более 6 мм в диаметре</t>
  </si>
  <si>
    <t>острый перекрут яичка является:</t>
  </si>
  <si>
    <t>Цветная допплерография</t>
  </si>
  <si>
    <t>Лимфография</t>
  </si>
  <si>
    <t>Флебография</t>
  </si>
  <si>
    <t>4.207</t>
  </si>
  <si>
    <t>Варикоцеле - это:</t>
  </si>
  <si>
    <t>Жидкость в полости мошонки между оболочками яичка</t>
  </si>
  <si>
    <t>Киста придатка яичка</t>
  </si>
  <si>
    <t>Расширение вен семенного канатика</t>
  </si>
  <si>
    <t>Расширение канальцевых структур яичка</t>
  </si>
  <si>
    <t>4.208</t>
  </si>
  <si>
    <t>Гидроцеле - это:</t>
  </si>
  <si>
    <t>4.209</t>
  </si>
  <si>
    <t>4.210</t>
  </si>
  <si>
    <t>Проба Вальсальвы, ортостатическая проба</t>
  </si>
  <si>
    <t>Маршевая проба</t>
  </si>
  <si>
    <t>Проба с кофеином</t>
  </si>
  <si>
    <t>У вашего пациента спустя 10 дней после травмы мошонки между оболочками</t>
  </si>
  <si>
    <t>яичка визуализируется анэхогенное образование без патологических</t>
  </si>
  <si>
    <t>примесей, меняющее форму при нажатии датчиком на мошонку, увеличение</t>
  </si>
  <si>
    <t>размеров яичка и придатка. Наиболее вероятен диагноз:</t>
  </si>
  <si>
    <t>Гематома мошонки</t>
  </si>
  <si>
    <t>Посттравматический орхоэпидидимит с гидроцеле</t>
  </si>
  <si>
    <t>Опухоль яичка</t>
  </si>
  <si>
    <t>Метастазы при опухоли яичка, выявленной при УЗИ, прежде всего следует</t>
  </si>
  <si>
    <t>искать:</t>
  </si>
  <si>
    <t>В забрюшинных лимфоузлах</t>
  </si>
  <si>
    <t>В поджелудочной железе</t>
  </si>
  <si>
    <t>В надпочечниках</t>
  </si>
  <si>
    <t>В предстательной железе</t>
  </si>
  <si>
    <t>В трубчатых костях</t>
  </si>
  <si>
    <t>Наиболее распространенной опухолью яичка является:</t>
  </si>
  <si>
    <t>Семинома</t>
  </si>
  <si>
    <t>Лейдигома</t>
  </si>
  <si>
    <t>Тератома</t>
  </si>
  <si>
    <t>Тестикулярная аденома</t>
  </si>
  <si>
    <t>Андробластома</t>
  </si>
  <si>
    <t>Дифференцировать опухоль яичка следует с:</t>
  </si>
  <si>
    <t>Очагом воспалительной инфильтрации</t>
  </si>
  <si>
    <t>Гематомой</t>
  </si>
  <si>
    <t>Ретенционной кистой</t>
  </si>
  <si>
    <t>Туберкулезной каверной</t>
  </si>
  <si>
    <t>Отличительные эхографические признаки лейдигомы:</t>
  </si>
  <si>
    <t>Кистозное перерождение яичка и придатка</t>
  </si>
  <si>
    <t>Медленный рост</t>
  </si>
  <si>
    <t>Быстрый рост</t>
  </si>
  <si>
    <t>Солидная структура без признаков некроза</t>
  </si>
  <si>
    <t>Надпочечники расположены:</t>
  </si>
  <si>
    <t>В латеральных каналах брюшной полости</t>
  </si>
  <si>
    <t>Оптимальный доступ для проведения эхографического исследования</t>
  </si>
  <si>
    <t>правого надпочечника:</t>
  </si>
  <si>
    <t>Динамическое исследование один раз в год</t>
  </si>
  <si>
    <t>может иметь следующие признаки:</t>
  </si>
  <si>
    <t>стенка, полость часто с эхогенной взвесью</t>
  </si>
  <si>
    <t>Различные размеры желчного пузыря,  неравномерно утолщенная, неоднородная,</t>
  </si>
  <si>
    <t>иногда слоистая стенка умеренно и значительно повышенной эхогенности</t>
  </si>
  <si>
    <t>3.122</t>
  </si>
  <si>
    <t>связанные с поражением других органов и систем и исчезающие полностью</t>
  </si>
  <si>
    <t>или частично при лечении основного заболевания</t>
  </si>
  <si>
    <t>Такое заболевание у детей не встречается</t>
  </si>
  <si>
    <t>Толщина просвета интраренально расположенной лоханки у детей раннего</t>
  </si>
  <si>
    <t>возраста при ультразвуковом исследовании не должна превышать:</t>
  </si>
  <si>
    <t>нет отличия между стенками собирательного комплекса и паренхимой, контуры</t>
  </si>
  <si>
    <t>Массой тела</t>
  </si>
  <si>
    <t>Диффузно-токсического зоба</t>
  </si>
  <si>
    <t>Аутоиммунного тиреоидита</t>
  </si>
  <si>
    <t>Максимальный объем надпочечника у новорожденного ребенка</t>
  </si>
  <si>
    <t>Надпочечник новорожденного ребенка дифференцирован на мозговой и</t>
  </si>
  <si>
    <t>Повышенная эхогенность самого абсцесса</t>
  </si>
  <si>
    <t>Верно Б, В и Г</t>
  </si>
  <si>
    <t>Все перечисленное неверно</t>
  </si>
  <si>
    <t>3.128</t>
  </si>
  <si>
    <t>Одним из отличий эхографической картины дивертикула желчного пузыря</t>
  </si>
  <si>
    <t>от околопузырного абсцесса является:</t>
  </si>
  <si>
    <t>Наличие сообщения между полостью желчного пузыря и жидкостной структуры рядом</t>
  </si>
  <si>
    <t>Выявление отличия по структуре и эхогенности стенок обсцесса от стенок желчного</t>
  </si>
  <si>
    <t>Отсутствие сообщения между полостью желчного пузыря и жидкостной структурой рядом</t>
  </si>
  <si>
    <t>Выявление взвешенных частиц в полости дивертикула</t>
  </si>
  <si>
    <t>3.129</t>
  </si>
  <si>
    <t>содержащее образование, прилегающее к нижней латеральной или медиальной стенке</t>
  </si>
  <si>
    <t>желчного пузыря, имеющее тонкие и четко видимые стенки,  эхонегативное содержимое</t>
  </si>
  <si>
    <t>с отсутствием его передвижения в большинстве случаев соответствует:</t>
  </si>
  <si>
    <t>Околопузырному абсцессу</t>
  </si>
  <si>
    <t>Петле тонкой кишки с жидкостью</t>
  </si>
  <si>
    <t>Кисте печени</t>
  </si>
  <si>
    <t>Кисте поджелудочной железы</t>
  </si>
  <si>
    <t>Ни одному из перечисленных</t>
  </si>
  <si>
    <t>3.130</t>
  </si>
  <si>
    <t>3.131</t>
  </si>
  <si>
    <t>Солидное образование средней эхогенности с достаточно однородной внутренней</t>
  </si>
  <si>
    <t>структурой, крайне медленно перемещающееся при активных изменениях положения</t>
  </si>
  <si>
    <t>структурой, не перемещающееся при активных изменениях положения тела пациента</t>
  </si>
  <si>
    <t>Кистозно-солидное образование смешанной эхогенности с достаточно однородной внутренней</t>
  </si>
  <si>
    <t>Солидно-кистозное образование смешанной эхогенности с достаточно однородной внутренней</t>
  </si>
  <si>
    <t>Солидное образование смешанной эхогенности с выраженно неоднородной внутренней</t>
  </si>
  <si>
    <t>пациента</t>
  </si>
  <si>
    <t>структурой, крайне медленно перемещающееся при активных изменениях положения тела</t>
  </si>
  <si>
    <t>3.132</t>
  </si>
  <si>
    <t xml:space="preserve">Злокачественная опухоль щитовидной железы </t>
  </si>
  <si>
    <t>при сочетании эхографии и изотопного исследования характеризуется:</t>
  </si>
  <si>
    <t>Низкой эхогенностью и повышенным накоплением радиофармпрепарата</t>
  </si>
  <si>
    <t>Любой эхогенностью и неравномерным накоплением радиофармпрепарата</t>
  </si>
  <si>
    <t>Низкой эхогенностью и снижением накопления радиофармпрепарата</t>
  </si>
  <si>
    <t>Жидкостьсодержащие включения могут быть признаком:</t>
  </si>
  <si>
    <t>Кистозной дегенерации при диффузном зобе</t>
  </si>
  <si>
    <t>Кровоизлиянием в аденоме</t>
  </si>
  <si>
    <t>Проявлением тиреоидита</t>
  </si>
  <si>
    <t>Наличие дегенеративных изменений в паренхиме железы</t>
  </si>
  <si>
    <t>Гипоплазии щитовидной железы</t>
  </si>
  <si>
    <t>Регионарными зонами лимфооттока щитовидной железы являются:</t>
  </si>
  <si>
    <t>Яремные</t>
  </si>
  <si>
    <t>Затылочные</t>
  </si>
  <si>
    <t>Неверно Б</t>
  </si>
  <si>
    <t>неверно Г</t>
  </si>
  <si>
    <t>Неверно Б и В</t>
  </si>
  <si>
    <t xml:space="preserve">При ультразвуковом исследовании для диффузного зоба </t>
  </si>
  <si>
    <t>средних и малых степеней характерно увеличение:</t>
  </si>
  <si>
    <t>Верно А, В и Г</t>
  </si>
  <si>
    <t>В норме кровоток щитовидной железы при ЦДК</t>
  </si>
  <si>
    <t>Наличием сосудов в области полюсов железы</t>
  </si>
  <si>
    <t>Хорошо выраженным паренхиматозным кровотоком</t>
  </si>
  <si>
    <t>Все правильно</t>
  </si>
  <si>
    <t>Размеры щитовидной железы у взрослого мужчины и женщины:</t>
  </si>
  <si>
    <t>Одинаковые</t>
  </si>
  <si>
    <t>У женщин больше</t>
  </si>
  <si>
    <t>Больше у мужчин</t>
  </si>
  <si>
    <t>Визуализация добавочных долей щитовидной железы при ультразвуковом</t>
  </si>
  <si>
    <t>В основном у детей</t>
  </si>
  <si>
    <t>Усиление васкуляризации щитовидной железы в сочетании</t>
  </si>
  <si>
    <t>с ускорением скоростей в щитовидных артериях наблюдается:</t>
  </si>
  <si>
    <t>При любой гормональной активности железы</t>
  </si>
  <si>
    <t>При ловышении гормональной активности железы</t>
  </si>
  <si>
    <t>При понижении гормональной активности железы</t>
  </si>
  <si>
    <t>Снижение эхогенности железы может быть следствием:</t>
  </si>
  <si>
    <t>Усиления паренхиматозного кровотока</t>
  </si>
  <si>
    <t>исследовании возможна:</t>
  </si>
  <si>
    <t>Увеличением количества коллоида в фолликулах железы</t>
  </si>
  <si>
    <t>Замещения нормальной тиреодной ткани на опухолевую или рубцовую</t>
  </si>
  <si>
    <t xml:space="preserve">Неверно А </t>
  </si>
  <si>
    <t>Повышение эхогенности</t>
  </si>
  <si>
    <t>тиреоидной ткани может свидетельствовать о:</t>
  </si>
  <si>
    <t>Уменьшения количества коллоида в фолликулах железы</t>
  </si>
  <si>
    <t>Разрастании и огрублении внутрипаренхиматозных соединительно-тканных перегородок</t>
  </si>
  <si>
    <t xml:space="preserve">Какой из эхографических признаков у больных, получающих консервативную терапию, </t>
  </si>
  <si>
    <t>не свидетельствует  о положительной динамике:</t>
  </si>
  <si>
    <t>Нормализация эхоструктуры</t>
  </si>
  <si>
    <t>Уменьшение размеров зон неоднородности</t>
  </si>
  <si>
    <t>Усиление васкуляризации паренхимы</t>
  </si>
  <si>
    <t>Невозможность визуализации регионарных лимфатических узлов</t>
  </si>
  <si>
    <t xml:space="preserve">В какие сроки после оперативного лечения возможно </t>
  </si>
  <si>
    <t xml:space="preserve">проведение дифференциального диагноза между рецидивом рака </t>
  </si>
  <si>
    <t>щитовидной железы и послеоперационными изменениями:</t>
  </si>
  <si>
    <t>Через 2 недели</t>
  </si>
  <si>
    <t>Через 4 недели</t>
  </si>
  <si>
    <t>Не ранее чем через 3 месяца</t>
  </si>
  <si>
    <t xml:space="preserve">С какого возраста эхографически заметны </t>
  </si>
  <si>
    <t>инволютивные изменения щитовидной железы:</t>
  </si>
  <si>
    <t>После 40-50 лет</t>
  </si>
  <si>
    <t>После 60 лет</t>
  </si>
  <si>
    <t>Щитовидная железа является эндокринным органом:</t>
  </si>
  <si>
    <t>Не имеющим функционального покоя</t>
  </si>
  <si>
    <t>Имеющим периоды функционального покоя</t>
  </si>
  <si>
    <t>При ультразвуковом исследовании симптом "грязной желчи" у новорожденных</t>
  </si>
  <si>
    <t>исследовании во всех отделах составляют:</t>
  </si>
  <si>
    <t>Характерно диффузное поражение паренхимы поджелудочной железы</t>
  </si>
  <si>
    <t>Множественные отдельные участки утолщения стенки желчного пузыря по типу</t>
  </si>
  <si>
    <t>"четок" на протяжении всего контура в области мышечного слоя</t>
  </si>
  <si>
    <t>Множественные сливающиеся участки утолщения стенки желчного пузыря по типу "четок"</t>
  </si>
  <si>
    <t>на протяжении всего контура в области мышечного слоя</t>
  </si>
  <si>
    <t>Множественные мелкие и средние (3-5 мм и 4-7 мм) образования по наружному контуру</t>
  </si>
  <si>
    <t>желчного пузыря в области серозной оболочки</t>
  </si>
  <si>
    <t>Отсутствие специфических признаков</t>
  </si>
  <si>
    <t>3.126</t>
  </si>
  <si>
    <t>Ограниченный аденомиоматоз желчного пузыря является диспластическим</t>
  </si>
  <si>
    <t>процессом, при котором может быть выявлено:</t>
  </si>
  <si>
    <t>Функциональная активность характеризует болезненное состояние железы</t>
  </si>
  <si>
    <t>При каких изменениях в организме щитовидная железа будет реактивно изменена:</t>
  </si>
  <si>
    <t>На фоне аденовирусной инфекции</t>
  </si>
  <si>
    <t>На фоне беременности</t>
  </si>
  <si>
    <t>При иммуностимуляции</t>
  </si>
  <si>
    <t>Не верно А и Б</t>
  </si>
  <si>
    <t>Не верно В и Г</t>
  </si>
  <si>
    <t>Не верно Б</t>
  </si>
  <si>
    <t>При острой кровопотере</t>
  </si>
  <si>
    <t>Регионарные лимфатические узлы, селезенка, тимус, миндалины</t>
  </si>
  <si>
    <t>селезенка, миндалины,отдельные скопление лимфоидных фолликулов</t>
  </si>
  <si>
    <t>Лимфатические узлы, костный мозг, тимус, селезенка</t>
  </si>
  <si>
    <t>Какие размеры поверхностных групп лимфоузлов приняты</t>
  </si>
  <si>
    <t>в качестве клинической нормы:</t>
  </si>
  <si>
    <t xml:space="preserve">При использовании аппаратов среднего поколения и датчиков с частотой 5,0 МГц </t>
  </si>
  <si>
    <t>визуализация здоровых лимфатических узлов:</t>
  </si>
  <si>
    <t>Возможна иногда</t>
  </si>
  <si>
    <t>Возможна оценка поверхностных групп лимфоузлов</t>
  </si>
  <si>
    <t xml:space="preserve">   Использование аппаратуры среднего поколения с  широкополосными </t>
  </si>
  <si>
    <t>высокочастотными датчиками 10-12 МГЦ не позволяет:</t>
  </si>
  <si>
    <t>Визуализировать поверхностные группы здоровых лимфоузлов</t>
  </si>
  <si>
    <t xml:space="preserve">Забрюшинные и внутрибрюшные группы лимфоузлов как здоровых, </t>
  </si>
  <si>
    <t>так и на фоне доброкачественной аденопатии</t>
  </si>
  <si>
    <t xml:space="preserve">Забрюшинные и внутрибрюшные группы лимфоузлов  </t>
  </si>
  <si>
    <t>на фоне злокачественной аденопатии</t>
  </si>
  <si>
    <t>Проводить дифференциалоьный диагноз при доброкачественной и злокачественной аденопатии в поверхностных группах лимфоузлов</t>
  </si>
  <si>
    <t>и злокачественной аденопатии в поверхностных группах лимфоузлов</t>
  </si>
  <si>
    <t>Эхоанатомия лимфатического узла характеризуется:</t>
  </si>
  <si>
    <t>тонкой периферической корковой частью</t>
  </si>
  <si>
    <t>Широкой периферической корковой частью</t>
  </si>
  <si>
    <t>Область ворот определяется около одного из полюсов узла</t>
  </si>
  <si>
    <t>Центральная часть узла представлена широкой эллипсоидной гиперэхогенной частью</t>
  </si>
  <si>
    <t>Центральная часть имеет низкую эхогенность и отдельно не дифференцируется</t>
  </si>
  <si>
    <t>Эхографическими признаками подозрительными на злокачественную аденопатию являются:</t>
  </si>
  <si>
    <t>Увеличение размеров лимфатического узла</t>
  </si>
  <si>
    <t>Шаровидная форма</t>
  </si>
  <si>
    <t>Передние  и центральные подмышечные противоположной стороны</t>
  </si>
  <si>
    <t>Ультразвуковые признаки внутрипротоковых папиллом:</t>
  </si>
  <si>
    <t>Изолированное расширение протока</t>
  </si>
  <si>
    <t>Солидное образование округлой формы различной эхогенности</t>
  </si>
  <si>
    <t>А и Б</t>
  </si>
  <si>
    <t>7.4</t>
  </si>
  <si>
    <t>7.5</t>
  </si>
  <si>
    <t>7.12</t>
  </si>
  <si>
    <t>7.17</t>
  </si>
  <si>
    <t>7.18</t>
  </si>
  <si>
    <t>7.24</t>
  </si>
  <si>
    <t>7.44</t>
  </si>
  <si>
    <t>7.55</t>
  </si>
  <si>
    <t>7.57</t>
  </si>
  <si>
    <t>7.60</t>
  </si>
  <si>
    <t>7.69</t>
  </si>
  <si>
    <t>7.71</t>
  </si>
  <si>
    <t>7.75</t>
  </si>
  <si>
    <t>7.76</t>
  </si>
  <si>
    <t>7.78</t>
  </si>
  <si>
    <t>7.81</t>
  </si>
  <si>
    <t>7.82</t>
  </si>
  <si>
    <t>7.94</t>
  </si>
  <si>
    <t>7.100</t>
  </si>
  <si>
    <t>При наличии в них содержимого</t>
  </si>
  <si>
    <t>При асците</t>
  </si>
  <si>
    <t>При их опухолевом поражении</t>
  </si>
  <si>
    <t>6.8</t>
  </si>
  <si>
    <t>Продольный размер яичника при ультразвуковом исследовании в</t>
  </si>
  <si>
    <t>норме не превышает:</t>
  </si>
  <si>
    <t>40 мм</t>
  </si>
  <si>
    <t>45 мм</t>
  </si>
  <si>
    <t>50 мм</t>
  </si>
  <si>
    <t>55 мм</t>
  </si>
  <si>
    <t>6.9</t>
  </si>
  <si>
    <t>Средние значения диаметра зрелого фолликула при ультразвуковом</t>
  </si>
  <si>
    <t>исследовании составляет:</t>
  </si>
  <si>
    <t>12-15 мм</t>
  </si>
  <si>
    <t>14-16 мм</t>
  </si>
  <si>
    <t>18-23 мм</t>
  </si>
  <si>
    <t>25-32 мм</t>
  </si>
  <si>
    <t>6.10</t>
  </si>
  <si>
    <t>Одним из эхографических признаков наступившей овуляции считается:</t>
  </si>
  <si>
    <t>Визуализация свободной жидкости в позадиматочном пространстве</t>
  </si>
  <si>
    <t>Определение зрелого фолликула диаметром более 10 мм</t>
  </si>
  <si>
    <t>Утолщение эндометрия</t>
  </si>
  <si>
    <t>Уменьшение размеров матки</t>
  </si>
  <si>
    <t>6.11</t>
  </si>
  <si>
    <t>Свободная жидкость в позадиматочном пространстве при ультразвуковом</t>
  </si>
  <si>
    <t>исследовании в норме чаще визуализируется в:</t>
  </si>
  <si>
    <t>Пролиферативную фазу</t>
  </si>
  <si>
    <t>Периовуляторную фазу</t>
  </si>
  <si>
    <t>Секреторную фазу</t>
  </si>
  <si>
    <t>Менструальную фазу</t>
  </si>
  <si>
    <t>6.12</t>
  </si>
  <si>
    <t>Трансвагинальная эхография малоинформативна при:</t>
  </si>
  <si>
    <t>Гиперпластических процессах эндометрия</t>
  </si>
  <si>
    <t>Внематочной беременности</t>
  </si>
  <si>
    <t>Подслизистой миоме матки</t>
  </si>
  <si>
    <t>Внутреннем эндометриозе</t>
  </si>
  <si>
    <t>Больших размерах яичниковых образований</t>
  </si>
  <si>
    <t>6.13</t>
  </si>
  <si>
    <t>Сгусток замаскообразной желчи в желчном пузыре в обычных условиях</t>
  </si>
  <si>
    <t>9.1</t>
  </si>
  <si>
    <t>В норме в сосуде при допплерографии регистрируется течение потока:</t>
  </si>
  <si>
    <t>Ламинарное</t>
  </si>
  <si>
    <t>Турбулентное</t>
  </si>
  <si>
    <t>9.2</t>
  </si>
  <si>
    <t>При ультразвуковой локации ламинарного течения спектр допплеровского</t>
  </si>
  <si>
    <t>сдвига частот характеризуется:</t>
  </si>
  <si>
    <t>Малой шириной, что соответствует небольшому разбросу скоростей в</t>
  </si>
  <si>
    <t>окрашиваемом объеме</t>
  </si>
  <si>
    <t>Большой шириной, что соответствует большому разбросу скоростей в</t>
  </si>
  <si>
    <t>9.3</t>
  </si>
  <si>
    <t>Турбулентное течение характеризуется наличием:</t>
  </si>
  <si>
    <t>Большого количества вихрей разного размера с хаотичным изменением</t>
  </si>
  <si>
    <t>скорости</t>
  </si>
  <si>
    <t>друг с другом</t>
  </si>
  <si>
    <t>9.4</t>
  </si>
  <si>
    <t>Турбулентное течение развивается в сосудах с:</t>
  </si>
  <si>
    <t>Нормальным просветом</t>
  </si>
  <si>
    <t>Сужением менее 60% просвета</t>
  </si>
  <si>
    <t>Сужением более 60% просвета</t>
  </si>
  <si>
    <t>9.5</t>
  </si>
  <si>
    <t>Короткие по длительности синусоидальные импульсы</t>
  </si>
  <si>
    <t>Ультразвуковая волна излучается непрерывно</t>
  </si>
  <si>
    <t>9.6</t>
  </si>
  <si>
    <t>Анализ разницы частот излучаемого и пришедшего в виде эхо ультразвука</t>
  </si>
  <si>
    <t>Анализ амплитуд и интенсивностей эхосигналов</t>
  </si>
  <si>
    <t>9.7</t>
  </si>
  <si>
    <t>Допплеровский сдвиг частот (DF) определяется в соответсвии с</t>
  </si>
  <si>
    <t>уравнением Допплера:</t>
  </si>
  <si>
    <t>DF=2Fo x Vx cos Q : C</t>
  </si>
  <si>
    <t>где Fo - частота ультразвука, посылаемого источником, С - скорость</t>
  </si>
  <si>
    <t>распространения ультразвука в среде, V - скорость движения объекта</t>
  </si>
  <si>
    <t>эхогенности и изменение контуров</t>
  </si>
  <si>
    <t xml:space="preserve">Невозможность определения контуров поджелудочной железы и повышение </t>
  </si>
  <si>
    <t>ее эхогенности</t>
  </si>
  <si>
    <t>Увеличение размеров, повышение эхогенности и подчеркнутость контуров</t>
  </si>
  <si>
    <t>поджелудочной железы</t>
  </si>
  <si>
    <t>Отсутствие характерных признаков</t>
  </si>
  <si>
    <t>Кисты поджелудочной железы чаще характеризуются следующими признаками:</t>
  </si>
  <si>
    <t>Наличием капсулы, эффектом псевдоусиления, правильной округлой формой,</t>
  </si>
  <si>
    <t>неоднородной структурой</t>
  </si>
  <si>
    <t>Отсутствием капсулы, эффектом псевдоусиления, неправильной формой,</t>
  </si>
  <si>
    <t>Неоднородной структурой, четко выраженной капсулой, неправильной формой,</t>
  </si>
  <si>
    <t>наличием внутренних перегородок</t>
  </si>
  <si>
    <t>Отсутствием капсулы, неправильной формой, эффектом псевдоусиления,</t>
  </si>
  <si>
    <t>Образование с нечеткими контурами, пониженной эхогенностью</t>
  </si>
  <si>
    <t>Образование с четкими контурами, пониженной эхогенностью</t>
  </si>
  <si>
    <t>Образование с четкими контурами, повышенной эхогенностью</t>
  </si>
  <si>
    <t>Образование с нечеткими контурами, повышенной эхогенностью</t>
  </si>
  <si>
    <t>При УЗИ инфаркт селезенки в поздней стадии выявляется:</t>
  </si>
  <si>
    <t>Эхопозитивное образование с нечеткими контурами и гипоэхогенными включениями</t>
  </si>
  <si>
    <t>Эхонегативное образование с нечеткими контурами и гиперэхогенными включениями</t>
  </si>
  <si>
    <t>Эхонегативное образование с четкими контурами и гиперэхогенными включениями</t>
  </si>
  <si>
    <t>Эхопозитивное образование с четкими контурами и гипоэхогенными включениями</t>
  </si>
  <si>
    <t>Дистопия селезенки - это:</t>
  </si>
  <si>
    <t>Патологическая смещаемость селезенки при перемене положения тела</t>
  </si>
  <si>
    <t>Неправильное перемещение селезенки в процессе эмбриогенеза</t>
  </si>
  <si>
    <t>Уменьшение размеров селезенки с нормальным развитием паренхимы</t>
  </si>
  <si>
    <t>Лимфосаркома селезенки на поздней стадии визуализируется как:</t>
  </si>
  <si>
    <t>Гиперэхогенное образование со смешанной структурой</t>
  </si>
  <si>
    <t>Гиперэхогенное образование, прорастающее за пределы капсулы селезенки</t>
  </si>
  <si>
    <t>и деформирующее ее</t>
  </si>
  <si>
    <t>Гипоэхогенное образование со смешанной структурой</t>
  </si>
  <si>
    <t>Гипоэхогенное образование, прорастающее за пределы капсулы селезенки</t>
  </si>
  <si>
    <t>занимающее обычно большую часть паренхимы</t>
  </si>
  <si>
    <t>Опухоль Клацкина</t>
  </si>
  <si>
    <t>Все верно</t>
  </si>
  <si>
    <t>3.105</t>
  </si>
  <si>
    <t>Из перечисленных состояний обычно не приводят к расширению</t>
  </si>
  <si>
    <t>желчевыводящих протоков:</t>
  </si>
  <si>
    <t>Холедохолитиаз</t>
  </si>
  <si>
    <t>Рак желчевыводящих протоков</t>
  </si>
  <si>
    <t>Рак головки поджелудочной железы</t>
  </si>
  <si>
    <t>Рак большого дуоденального сосочка</t>
  </si>
  <si>
    <t>Эхогенность сопоставимая с эхогенностью коркового вещества почки</t>
  </si>
  <si>
    <t>К эхографическим признакам сдавления окружающих органов и структур при</t>
  </si>
  <si>
    <t>увеличении головки поджелудочной железы не относится:</t>
  </si>
  <si>
    <t>Сдавление общего желчного протока с его проксимальным расширением</t>
  </si>
  <si>
    <t>Возникновение симптома "двустволки"</t>
  </si>
  <si>
    <t>Продольных волокон уретры</t>
  </si>
  <si>
    <t>4.165</t>
  </si>
  <si>
    <t>К внутренней части в нормальной предстательной железе относится:</t>
  </si>
  <si>
    <t>Передняя фибромускулярная строма</t>
  </si>
  <si>
    <t>Собственные железистые клетки</t>
  </si>
  <si>
    <t>Железы переходных зон</t>
  </si>
  <si>
    <t>Железы центральных зон</t>
  </si>
  <si>
    <t>4.166</t>
  </si>
  <si>
    <t>Не относятся к элементам наружной части нормальной предстательной железы:</t>
  </si>
  <si>
    <t>4.167</t>
  </si>
  <si>
    <t>Увеличены</t>
  </si>
  <si>
    <t>3.21</t>
  </si>
  <si>
    <t>При УЗИ размеры печени в терминальную стадию цирроза чаще:</t>
  </si>
  <si>
    <t>Увеличены за счет правой доли</t>
  </si>
  <si>
    <t>Уменьшены за счет правой доли</t>
  </si>
  <si>
    <t>При ультразвуковом исследовании предположительно диагностировать</t>
  </si>
  <si>
    <t>хронический панкреатит у ребенка (при соответсвующей клинике):</t>
  </si>
  <si>
    <t>Можно, при стабильных структурных изменениях паренхимы на фоне</t>
  </si>
  <si>
    <t>адекватной терапии</t>
  </si>
  <si>
    <t>Можно, при функциональных изменениях железы</t>
  </si>
  <si>
    <t>10.35</t>
  </si>
  <si>
    <t>Чаще всего добавочная селезенка локализуется:</t>
  </si>
  <si>
    <t>В воротах селезенки</t>
  </si>
  <si>
    <t>Правильных:</t>
  </si>
  <si>
    <t>Неправильных:</t>
  </si>
  <si>
    <t>Верхний полюс правой почки, аорта, печеночный изгиб толстой кишки,</t>
  </si>
  <si>
    <t>головка поджелудочной железы</t>
  </si>
  <si>
    <t>Верхний полюс правой почки, нижняя полая вена, большая поясничная мышца,</t>
  </si>
  <si>
    <t>тело 12 грудного позвонка</t>
  </si>
  <si>
    <t>Ориентирами для определения зоны нахождения левого надпочечника</t>
  </si>
  <si>
    <t>кривизна желудка, ворота селезенки</t>
  </si>
  <si>
    <t>Верхний полюс левой почки, аорта, тело 12 грудного позвонка, хвост</t>
  </si>
  <si>
    <t>поджелудочной железы, v. Lienalis</t>
  </si>
  <si>
    <t>Верхний полюс левой почки, аорта, верхний полюс селезенки, большая</t>
  </si>
  <si>
    <t>поясничная мышца, тело 12 грудного позвонка</t>
  </si>
  <si>
    <t>Злокачественные</t>
  </si>
  <si>
    <t>Доброкачественные</t>
  </si>
  <si>
    <t>Минимальный диаметр опухоли правого надпочечника, выявляемой</t>
  </si>
  <si>
    <t>с помощью эхографического исследования:</t>
  </si>
  <si>
    <t>1.0 см</t>
  </si>
  <si>
    <t>2.5 см</t>
  </si>
  <si>
    <t>В виде гипоэхогенного солидного образования с симметричными боковыми</t>
  </si>
  <si>
    <t>акустическими тенями</t>
  </si>
  <si>
    <t>7.15</t>
  </si>
  <si>
    <t>В подростковом возрасте молочная железа состоит в основном из:</t>
  </si>
  <si>
    <t>Соединительной ткани</t>
  </si>
  <si>
    <t>7.16</t>
  </si>
  <si>
    <t>В первую половину менструального цикла</t>
  </si>
  <si>
    <t>После 12-14 дня менструального цикла</t>
  </si>
  <si>
    <t>Вне зависимости от фазы менструального цикла</t>
  </si>
  <si>
    <t>Уменьшение размеров почки с нормальным развитием паренхимы и</t>
  </si>
  <si>
    <t>чашечно-лоханочного комплекса</t>
  </si>
  <si>
    <t>Патологическая смещаемость почки при дыхании</t>
  </si>
  <si>
    <t>3.5 см</t>
  </si>
  <si>
    <t>Все зависит от эхоструктуры опухоли</t>
  </si>
  <si>
    <t>Характерная эхографическая картина выраженного острого воспалительного</t>
  </si>
  <si>
    <t>процесса в желчном пузыре может иметь следующие признаки:</t>
  </si>
  <si>
    <t>Верно Б и В</t>
  </si>
  <si>
    <t>3.123</t>
  </si>
  <si>
    <t>Характерная эхографическая картина хронического воспалительного процесса в</t>
  </si>
  <si>
    <t>У детей эхогенность паренхимы печени по сравнению с эхогенностью</t>
  </si>
  <si>
    <t>коркового слоя паренхимы почки:</t>
  </si>
  <si>
    <t>Никогда не сравнивается</t>
  </si>
  <si>
    <t>10.7</t>
  </si>
  <si>
    <t>20-30 мм</t>
  </si>
  <si>
    <t>Более 30 мм</t>
  </si>
  <si>
    <t>9.33</t>
  </si>
  <si>
    <t>При атеросклеротическом поражении почечной артерии бляшка</t>
  </si>
  <si>
    <t>локализуется:</t>
  </si>
  <si>
    <t>В устье и первом сегменте артерии</t>
  </si>
  <si>
    <t>В лимфатических узлах средостения</t>
  </si>
  <si>
    <t>Парааортальных лимфатических узлах</t>
  </si>
  <si>
    <t>В селезенке</t>
  </si>
  <si>
    <t>4.62</t>
  </si>
  <si>
    <t>У почки с патологической подвижностью:</t>
  </si>
  <si>
    <t>Короткий мочеточник, сосуды отходят от крупных стволов нв уровне почки</t>
  </si>
  <si>
    <t>Длинный мочеточник сосуды отходят на уровне L1-L2</t>
  </si>
  <si>
    <t>4.63</t>
  </si>
  <si>
    <t>Ультразвуковая диагностика подковообразной почки возможна:</t>
  </si>
  <si>
    <t>Не во всех случаях</t>
  </si>
  <si>
    <t>Много жировой клетчатки, железистая ткань определяется в</t>
  </si>
  <si>
    <t>Связки Купера у женщин 30-45 лет:</t>
  </si>
  <si>
    <t>Уплощение его формы</t>
  </si>
  <si>
    <t xml:space="preserve">При ультразвуковом исследовании осмотр поверхностных лимфатических </t>
  </si>
  <si>
    <t>узлов включает в себя:</t>
  </si>
  <si>
    <t>Осмотр боковых поверхностей шеи, надключичных, подключичных групп</t>
  </si>
  <si>
    <t>лимфатических узлов</t>
  </si>
  <si>
    <t>Осмотр надключичных, подключичных, подмышечных групп лимфатических</t>
  </si>
  <si>
    <t>узлов</t>
  </si>
  <si>
    <t>Осмотр боковых поверхностей шеи, надключичных, подключичных,</t>
  </si>
  <si>
    <t>подмышечных и паховых групп лимфатических узлов</t>
  </si>
  <si>
    <t>Осмотр надключичных, подключичных групп лимфатических узлов,</t>
  </si>
  <si>
    <t>подмышечнного и пахового региона</t>
  </si>
  <si>
    <t>При использовании ультразвукового исследования судить об</t>
  </si>
  <si>
    <t>эффективности противовоспалительной терапии при остром лимфадените:</t>
  </si>
  <si>
    <t>Злокачественная опухоль характеризуется:</t>
  </si>
  <si>
    <t>Нечеткой передней стенкой и отсутствием задней стенки</t>
  </si>
  <si>
    <t>Четкой передней  и нечеткой задней стенкой</t>
  </si>
  <si>
    <t xml:space="preserve">Нечеткостью/отсутствием контуров передней и задней стенок </t>
  </si>
  <si>
    <t>Досальным усилением</t>
  </si>
  <si>
    <t>Досальным ослаблением</t>
  </si>
  <si>
    <t>Акустической тенью</t>
  </si>
  <si>
    <t>Отечно-инфильтративная форма рака молочной железы при</t>
  </si>
  <si>
    <t>Дифференцируется с диффузной формой мастита</t>
  </si>
  <si>
    <t>Не дифференцируется от диффузной формы мастита</t>
  </si>
  <si>
    <t>Звездчатая форма образования характеризует:</t>
  </si>
  <si>
    <t>Узловую форму дисгормональной гиперплазии</t>
  </si>
  <si>
    <t xml:space="preserve">Скиррозную форму рака </t>
  </si>
  <si>
    <t>Фиброаденому</t>
  </si>
  <si>
    <t>Нетипичную кисту</t>
  </si>
  <si>
    <t>Злокачественная опухоль молочной железы характеризуется:</t>
  </si>
  <si>
    <t>однородной солидной структурой сниженной эхогенности</t>
  </si>
  <si>
    <t>Кистозно-солидной структурой сниженной эхогенности</t>
  </si>
  <si>
    <t>Практически анэхогенной структурой с большим содержанием жидкости</t>
  </si>
  <si>
    <t xml:space="preserve">однородной/неоднородной, смешанной/солидной структурой </t>
  </si>
  <si>
    <t>располагаются следующие мышцы:</t>
  </si>
  <si>
    <t xml:space="preserve">Предщитовидные </t>
  </si>
  <si>
    <t>Подкожная</t>
  </si>
  <si>
    <t>Нет никаких мышц</t>
  </si>
  <si>
    <t>Жидкостьсодержащему органу</t>
  </si>
  <si>
    <t>С яичком</t>
  </si>
  <si>
    <t>С околощитовидными мышцами</t>
  </si>
  <si>
    <t>Со слюнной железой</t>
  </si>
  <si>
    <t>В любом месте</t>
  </si>
  <si>
    <t>Смешанном диффузно-узловом зобе</t>
  </si>
  <si>
    <t xml:space="preserve">Очаговые изменения </t>
  </si>
  <si>
    <t>При узловом зобе</t>
  </si>
  <si>
    <t>При тиреоидите</t>
  </si>
  <si>
    <t>При смешанном диффузно-узловом зобе</t>
  </si>
  <si>
    <t>При злокачественных опухолях</t>
  </si>
  <si>
    <t>Верно все, кроме А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</si>
  <si>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</si>
  <si>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</si>
  <si>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</si>
  <si>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</si>
  <si>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</si>
  <si>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</si>
  <si>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</si>
  <si>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</si>
  <si>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</si>
  <si>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</si>
  <si>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7.117</t>
  </si>
  <si>
    <t>7.59</t>
  </si>
  <si>
    <t>Часто очаговую форму лимфомы почки приходится дифференцировать с:</t>
  </si>
  <si>
    <t>Гипернефроидным раком</t>
  </si>
  <si>
    <t>Простой кистой почки</t>
  </si>
  <si>
    <t>Гемангиолипомой</t>
  </si>
  <si>
    <t>Туберкулезной каверной почки</t>
  </si>
  <si>
    <t>4.34</t>
  </si>
  <si>
    <t>Особенностью опухоли Вильмса у взрослых, позволяющей по данным УЗИ</t>
  </si>
  <si>
    <t>предположить наличие этого вида опухоли является:</t>
  </si>
  <si>
    <t>Тенденция к некрозу с образованием кистозных полостей</t>
  </si>
  <si>
    <t>Резкая неоднородность структуры с петрификацией</t>
  </si>
  <si>
    <t>Массивная кальцинация в опухоли</t>
  </si>
  <si>
    <t>Нечеткость контура</t>
  </si>
  <si>
    <t>4.35</t>
  </si>
  <si>
    <t>Морфологическим субстратом анэхогенного ободка по периферии среза</t>
  </si>
  <si>
    <t>опухоли является:</t>
  </si>
  <si>
    <t>Сжатая растущей опухолью нормальная ткань</t>
  </si>
  <si>
    <t>Некроз по периферии опухоли</t>
  </si>
  <si>
    <t>Патологическая сосудистая сеть</t>
  </si>
  <si>
    <t>Лимфостаз по периферии опухоли</t>
  </si>
  <si>
    <t>Кальциноз капсулы опухоли</t>
  </si>
  <si>
    <t>4.36</t>
  </si>
  <si>
    <t>Ангиомиолипома при УЗИ - это:</t>
  </si>
  <si>
    <t>Высокой эхогенности солидное образование с четкой границей с небольшим</t>
  </si>
  <si>
    <t>задним ослаблением в проекции синуса или паренхимы</t>
  </si>
  <si>
    <t>Изоэхогенное солидное образование с анэхогенным ободком в проекции паренхимы</t>
  </si>
  <si>
    <t>почки без дорсального усиления или ослабления</t>
  </si>
  <si>
    <t>Солидное образование резко неоднородной структуры с множественными</t>
  </si>
  <si>
    <t>некротическими полостями</t>
  </si>
  <si>
    <t>Анэхогенное образование без дистального усиления</t>
  </si>
  <si>
    <t>Смешанное по эхогенности образование с дистальным псевдоусилением</t>
  </si>
  <si>
    <t>4.37</t>
  </si>
  <si>
    <t>Динамическое наблюдение больного с установленным при УЗИ диагнозом</t>
  </si>
  <si>
    <t>ангиомиолипомы почки необходимо осуществлять:</t>
  </si>
  <si>
    <t>Ежемесячно</t>
  </si>
  <si>
    <t>Один раз в полгода</t>
  </si>
  <si>
    <t>Один раз в год</t>
  </si>
  <si>
    <t>Динамическое наблюдение проводить нельзя, т.к. опухоль необходимо оперировать</t>
  </si>
  <si>
    <t>В виду абсолютной доброкачественности опухоль можно повторно не исследовать</t>
  </si>
  <si>
    <t>4.38</t>
  </si>
  <si>
    <t>Морфологическим субстратом анэхогенной зоны с неровным контуром в</t>
  </si>
  <si>
    <t>центре опухоли является:</t>
  </si>
  <si>
    <t>Перифокальное воспаление</t>
  </si>
  <si>
    <t>Некроз</t>
  </si>
  <si>
    <t>Гематома</t>
  </si>
  <si>
    <t>Кальциноз сосудов опухоли</t>
  </si>
  <si>
    <t>4.39</t>
  </si>
  <si>
    <t>Гипоэхогенными кистозными образованиями в одной из долей печени</t>
  </si>
  <si>
    <t>Явлениями портальной гипертензии</t>
  </si>
  <si>
    <t>Увеличением размеров печени без изменения ее структуры</t>
  </si>
  <si>
    <t>3.54</t>
  </si>
  <si>
    <t>Холедох, печеночная артерия, портальная вена</t>
  </si>
  <si>
    <t>Холедох, портальная вена, печеночная артерия</t>
  </si>
  <si>
    <t>Печеночная артерия, холедох, нижняя полая вена</t>
  </si>
  <si>
    <t>3.138</t>
  </si>
  <si>
    <t>Гемангиомы в УЗ-изображении характеризуется:</t>
  </si>
  <si>
    <t>образований с мелкозернистой эхоструктурой</t>
  </si>
  <si>
    <t>Определением одиночных гипоэхогенных кистозных образований</t>
  </si>
  <si>
    <t>Определением неоднородных преимущественно солидных образований паренхимы печени</t>
  </si>
  <si>
    <t>3.55</t>
  </si>
  <si>
    <t>Полиморфной эхографической картиной преимущественно с определением округлых образований</t>
  </si>
  <si>
    <t>Определением округлых кистозных образований с четкими контурами</t>
  </si>
  <si>
    <t>Повышенным поглощением УЗ-колебаний и ухудшением получаемого изображения</t>
  </si>
  <si>
    <t>Метастатические поражения печени в УЗ-изображении характеризуются:</t>
  </si>
  <si>
    <t>3.56</t>
  </si>
  <si>
    <t>Эхинококковая киста печени в УЗ-изображении характеризуется:</t>
  </si>
  <si>
    <t>Определением округлой инкапсулированной кисты с пристеночным образованием</t>
  </si>
  <si>
    <t>Оптимальным методом для УЗИ предстательной железы является метод:</t>
  </si>
  <si>
    <t>Транректального сканирования</t>
  </si>
  <si>
    <t>Транслюмбального сканирования</t>
  </si>
  <si>
    <t>4.168</t>
  </si>
  <si>
    <t>Метод лабораторной диагностики для скрининга рака предстательной железы это:</t>
  </si>
  <si>
    <t>Определение уровня специфического антигена предстательной железы в</t>
  </si>
  <si>
    <t>сыворотке крови больного</t>
  </si>
  <si>
    <t>Ниже</t>
  </si>
  <si>
    <t>Выше</t>
  </si>
  <si>
    <t>Одинакова</t>
  </si>
  <si>
    <t>7.138</t>
  </si>
  <si>
    <t>Увеличение размеров щитовидной железы</t>
  </si>
  <si>
    <t>Уменьшение размеров щитовидной железы</t>
  </si>
  <si>
    <t>4.40</t>
  </si>
  <si>
    <t>Ваши первые действия при выявлении в почке опухоли:</t>
  </si>
  <si>
    <t>лимфоузлов, органов малого таза, щитовидной железы, печени, селезенки</t>
  </si>
  <si>
    <t>Направление больного к онкоурологу</t>
  </si>
  <si>
    <t>УЗИ печени, лимфоузлов, селезенки, надпочечников</t>
  </si>
  <si>
    <t>Направление на ангиографическое исследование</t>
  </si>
  <si>
    <t>Направление больного на внутривенную урографию</t>
  </si>
  <si>
    <t>4.41</t>
  </si>
  <si>
    <t>При отсутствии патологии в большинстве случаев эхогенность ткани</t>
  </si>
  <si>
    <t>поджелудочной железы возрастной группы до 15 лет:</t>
  </si>
  <si>
    <t>Значительно превышает эхогенность паренхимы печени</t>
  </si>
  <si>
    <t>Превышает эхогенность паренхимы печени</t>
  </si>
  <si>
    <t>Сопоставима с эхогенностью паренхимы печени</t>
  </si>
  <si>
    <t>Ниже эхогенности паренхимы печени</t>
  </si>
  <si>
    <t>3.174</t>
  </si>
  <si>
    <t>поджелудочной железы возрастной группы до 20-40 лет:</t>
  </si>
  <si>
    <t>3.175</t>
  </si>
  <si>
    <t>поджелудочной железы возрастной группы до 40-50 лет:</t>
  </si>
  <si>
    <t>3.176</t>
  </si>
  <si>
    <t>сокращения у лиц, не имевших ранее заболеваний желчевыводящей системы чаще</t>
  </si>
  <si>
    <t>имеет вид:</t>
  </si>
  <si>
    <t>Однослойной структуры</t>
  </si>
  <si>
    <t>Двухслойной структуры</t>
  </si>
  <si>
    <t>Трехслойной структуры</t>
  </si>
  <si>
    <t>Четырехслойной структуры</t>
  </si>
  <si>
    <t>Неоднородной структуры</t>
  </si>
  <si>
    <t>Аорта, верхний полюс левой почки, левая ножка диафрагмы, большая</t>
  </si>
  <si>
    <t>Равен просвету селезеночной артерии</t>
  </si>
  <si>
    <t>Больше просвета селезеночной артерии</t>
  </si>
  <si>
    <t>Меньше просвета селезеночной артерии</t>
  </si>
  <si>
    <t>Все вышеперечисленное не является значимым признаком</t>
  </si>
  <si>
    <t>Спленома или спленоаденома:</t>
  </si>
  <si>
    <t>Доброкачественная опухоль селезенки</t>
  </si>
  <si>
    <t>Злокачественная опухоль селезенки</t>
  </si>
  <si>
    <t>Узловая гипертрофия селезенки</t>
  </si>
  <si>
    <t>Узловая гиперплазия селезенки</t>
  </si>
  <si>
    <t>Эхинококковая киста селезенки чаще локализуется:</t>
  </si>
  <si>
    <t>Субкапсулярно</t>
  </si>
  <si>
    <t>В области полюсов</t>
  </si>
  <si>
    <t>В средней части органа</t>
  </si>
  <si>
    <t>Нет преимущественной локализации</t>
  </si>
  <si>
    <t>Эхографически острый спленит характеризуется:</t>
  </si>
  <si>
    <t>Увеличением селезенки, округлением ее концов, сохранением однородной</t>
  </si>
  <si>
    <t>мелкозернистости, снижением эхогенности</t>
  </si>
  <si>
    <t>Отсутствием характерных признаков</t>
  </si>
  <si>
    <t>При УЗИ основанием для предположения о наличии у пациента хронического</t>
  </si>
  <si>
    <t>панкреатита может служить:</t>
  </si>
  <si>
    <t>Возраст пациента старше 50 лет</t>
  </si>
  <si>
    <t>Наличие любого из признаков диффузных изменений паренхимы</t>
  </si>
  <si>
    <t>Наличие неоднородности паренхимы, неровности контуров, повышения эхогенности,</t>
  </si>
  <si>
    <t>изменений размеров</t>
  </si>
  <si>
    <t>с острым панкреатитом на основании только УЗИ:</t>
  </si>
  <si>
    <t>Острый панкреатит</t>
  </si>
  <si>
    <t>УЗ-признаки острого панкреатита</t>
  </si>
  <si>
    <t>Воспалительные заболевания поджелудочной железы</t>
  </si>
  <si>
    <t>Отек поджелудочной железы</t>
  </si>
  <si>
    <t>УЗ-признаки выраженных диффузных изменений поджелудочной железы</t>
  </si>
  <si>
    <t>с локализацией со стороны краниальной поверхности головки являются:</t>
  </si>
  <si>
    <t>Наиболее характерными эхографическими признаками для рака поджелудочной железы</t>
  </si>
  <si>
    <t>Увеличение размеров головки, деформация головки поджелудочной железы, изменение ее</t>
  </si>
  <si>
    <t>эхогенности, часто расширение вирсунгова протока и холедоха, сдавление воротной вены,</t>
  </si>
  <si>
    <t>метастазы в печени и регионарных лимфатических узлах</t>
  </si>
  <si>
    <t>Увеличение размеров головки, сдавление воротной вены, селезеночной вены и нижней</t>
  </si>
  <si>
    <t>полой вены, метастазы в печени и регионарных лимфатических узлах</t>
  </si>
  <si>
    <t>Уменьшение размеров головки, четкость контуров, расширение вирсунгова и общего</t>
  </si>
  <si>
    <t>желчного протоков, сдавление венозных сосудов, повышение эхогенности</t>
  </si>
  <si>
    <t>Отсутствие характерных УЗ-признаков</t>
  </si>
  <si>
    <t>Невозможно визуализировать поджелудочную железу</t>
  </si>
  <si>
    <t>Для УЗ-картины рака тела поджелудочной железы не характерно:</t>
  </si>
  <si>
    <t>Повышение эхогенности коркового вещества почки</t>
  </si>
  <si>
    <t>Холестероз желчного пузыря</t>
  </si>
  <si>
    <t>Верно А,Б и Г</t>
  </si>
  <si>
    <t>3.107</t>
  </si>
  <si>
    <t>3.108</t>
  </si>
  <si>
    <t>Утверждение о возможности использования эхографии для проведения</t>
  </si>
  <si>
    <t>дифференциального диагноза между доброкачественными гиперпластическими</t>
  </si>
  <si>
    <t>процессами (фиброматоз, нейрофиброматоз, липоматоз, ограниченный аденомиоматоз)</t>
  </si>
  <si>
    <t>и ранними стадиями злокачественного опухолевого поражения:</t>
  </si>
  <si>
    <t>Справеливо всегда</t>
  </si>
  <si>
    <t>Справедливо, если утолщение стенки желчного пузыря не превышает 6-7 мм</t>
  </si>
  <si>
    <t>Справедливо, если эхогенность измененного участка стенки не больше эхогенности печени</t>
  </si>
  <si>
    <t>3.109</t>
  </si>
  <si>
    <t>Эхографическая картина -утолщение стенки преимущественно за счет слизистой</t>
  </si>
  <si>
    <t>и подслизистой оболочек с наличием в ней гипер- и анэхогенных участков небольшого</t>
  </si>
  <si>
    <t>размера, полипообразные структуры по внутреннему контуру стенки, неоднородная</t>
  </si>
  <si>
    <t>структура стенки с вовлечением всех отделов желчного пузыря - характерна для:</t>
  </si>
  <si>
    <t>Острого холецистита</t>
  </si>
  <si>
    <t>Острого флегматозного холецистита</t>
  </si>
  <si>
    <t>Распространенного аденомиоматоза желчного пузыря</t>
  </si>
  <si>
    <t>Нейрофиброматоз желчного пузыря</t>
  </si>
  <si>
    <t>Аденомиоматоз желчного пузыря</t>
  </si>
  <si>
    <t>Фиброматоз желчного пузыря</t>
  </si>
  <si>
    <t>Определение уровня щелочной фосфатазы крови больного</t>
  </si>
  <si>
    <t>Определение антигенов системы HLA</t>
  </si>
  <si>
    <t>Определение LE-клеток в толстой капле крови</t>
  </si>
  <si>
    <t>Латекс-тест</t>
  </si>
  <si>
    <t>4.169</t>
  </si>
  <si>
    <t>Эхогенность периферической зоны предстательной железы:</t>
  </si>
  <si>
    <t>Выше эхогенности нормальной паренхимы печени</t>
  </si>
  <si>
    <t>Ниже эхогенности нормальной паренхимы печени</t>
  </si>
  <si>
    <t>Равна эхогенности нормальной паренхимы печени</t>
  </si>
  <si>
    <t>Смешанная</t>
  </si>
  <si>
    <t>4.170</t>
  </si>
  <si>
    <t>Аденома предстательной железы - это:</t>
  </si>
  <si>
    <t>Гиперплазия периуретральных желез, разрастание фибромускулярной стромы</t>
  </si>
  <si>
    <t>Гиперплазии собственных желез</t>
  </si>
  <si>
    <t>Метаплазия эпителиальных элементов простатической уретры</t>
  </si>
  <si>
    <t>Гиперплазия желез переходных зон</t>
  </si>
  <si>
    <t>4.171</t>
  </si>
  <si>
    <t>Наиболее частые эхографические изменения структуры предстательной</t>
  </si>
  <si>
    <t>железы при аденоме предстательной железы - это:</t>
  </si>
  <si>
    <t>Узловые образования в периферической зоне</t>
  </si>
  <si>
    <t>Ретенционные кисты в центральной зоне и по периферии</t>
  </si>
  <si>
    <t>Петрификаты по ходу уретры</t>
  </si>
  <si>
    <t>Узловые или диффузные изменения во внутренней части железы</t>
  </si>
  <si>
    <t>Железа плотно-эластической консистенции</t>
  </si>
  <si>
    <t>4.194</t>
  </si>
  <si>
    <t>4.195</t>
  </si>
  <si>
    <t>Размеры семенных пузырьков</t>
  </si>
  <si>
    <t>Структура семенных пузырьков</t>
  </si>
  <si>
    <t>Полипоза желчного пузыря</t>
  </si>
  <si>
    <t>Узловой формы рака желчного пузыря</t>
  </si>
  <si>
    <t>Все перчисленное не верно</t>
  </si>
  <si>
    <t>3.110</t>
  </si>
  <si>
    <t>Эхографическая картина - визуализация области шейки желчного пузыря в виде</t>
  </si>
  <si>
    <t>неоднородной ячеистой структуры с гипо-, гипер- и анэхогенными участками в</t>
  </si>
  <si>
    <t>Очаговое изменение структуры тела поджелудочной железы</t>
  </si>
  <si>
    <t>Изменение эхогенности пораженного участка</t>
  </si>
  <si>
    <t>Сдавление селезеночной вены</t>
  </si>
  <si>
    <t>Локальное увеличение толщины тела при диаметре опухоли более 1,5-2 см</t>
  </si>
  <si>
    <t>Сдавление общего желчного протока</t>
  </si>
  <si>
    <t>3.160</t>
  </si>
  <si>
    <t>Для получения изображения опухоли хвоста поджелудочной железы</t>
  </si>
  <si>
    <t>архитектоники печени</t>
  </si>
  <si>
    <t>3.59</t>
  </si>
  <si>
    <t>Фиброзы печени в УЗ-изображении представляют собой картину:</t>
  </si>
  <si>
    <t>Нормальной по размерам печени с нарушением архитектоники печени, увеличением</t>
  </si>
  <si>
    <t>количества стромальных элементов</t>
  </si>
  <si>
    <t>Нормальной по размерам печени с бугристым краем, расширением портальной системы</t>
  </si>
  <si>
    <t>Уменьшеной по размерам печени с паренхимой пониженной эхогенности</t>
  </si>
  <si>
    <t>печеночной ткани к ультразвуку</t>
  </si>
  <si>
    <t>3.60</t>
  </si>
  <si>
    <t>Опухоли общего печеночного протока</t>
  </si>
  <si>
    <t>Верно А и В</t>
  </si>
  <si>
    <t>3.61</t>
  </si>
  <si>
    <t>Порто-портальные анастомозы это:</t>
  </si>
  <si>
    <t>Анастомозы между основным стволом воротной вены и селезеночной веной</t>
  </si>
  <si>
    <t>Анастомозы между основным стволом воротной вены и верхней брыжеечной веной</t>
  </si>
  <si>
    <t>Анастомозы между основным стволом воротной вены и ветвями нижней полой вены</t>
  </si>
  <si>
    <t>Анастомозы между основным стволом воротной вены и ее внутрипеченочными ветвями</t>
  </si>
  <si>
    <t>Анастомозы между основным стволом воротной вены и печеночными венами</t>
  </si>
  <si>
    <t>3.62</t>
  </si>
  <si>
    <t>только в передне-заднем направлении в положении косого сканирования (срез по</t>
  </si>
  <si>
    <t>длиннику воротной вены), является убедительным признаком ее расширения:</t>
  </si>
  <si>
    <t>Да, при условии проведения нескольких измерений в этом срезе</t>
  </si>
  <si>
    <t>Цифру 1 в столбец D</t>
  </si>
  <si>
    <t>напротив правильного</t>
  </si>
  <si>
    <t>Эхографическая оценка анатомических особенностей мочевого пузыря</t>
  </si>
  <si>
    <t>у детей возможна только при:</t>
  </si>
  <si>
    <t>Переполненном мочевом пузыре</t>
  </si>
  <si>
    <t>Заполнении до первого позыва</t>
  </si>
  <si>
    <t>Приеме мочегонных препаратов</t>
  </si>
  <si>
    <t>Искусственном ретроградном заполнении</t>
  </si>
  <si>
    <t>Подобная оценка невозможна</t>
  </si>
  <si>
    <t>10.57</t>
  </si>
  <si>
    <t>Масса щитовидной железы у здорового новорожденного ребенка с</t>
  </si>
  <si>
    <t>массой 3500 г составляет около ………... грамм:</t>
  </si>
  <si>
    <t>0,5</t>
  </si>
  <si>
    <t>0,7</t>
  </si>
  <si>
    <t>1,0</t>
  </si>
  <si>
    <t>1,5</t>
  </si>
  <si>
    <t>2,0</t>
  </si>
  <si>
    <t>10.58</t>
  </si>
  <si>
    <t>У детей старше 12 лет масса щитовидной железы лучшим образом</t>
  </si>
  <si>
    <t>коррелирует с:</t>
  </si>
  <si>
    <t>Объемом грудной клетки</t>
  </si>
  <si>
    <t>Ростом ребенка</t>
  </si>
  <si>
    <t>Длиной ноги</t>
  </si>
  <si>
    <t>Длиной плеча</t>
  </si>
  <si>
    <t>10.59</t>
  </si>
  <si>
    <t>Максимальная толщина перешейка щитовидной железы у детей старше</t>
  </si>
  <si>
    <t>12 лет при ультразвуковом исследовании составляет ………… мм:</t>
  </si>
  <si>
    <t>3,0</t>
  </si>
  <si>
    <t>5,0</t>
  </si>
  <si>
    <t>7,0</t>
  </si>
  <si>
    <t>9,0</t>
  </si>
  <si>
    <t>10.60</t>
  </si>
  <si>
    <t>10.61</t>
  </si>
  <si>
    <t>Максимальное увеличение размеров щитовидной железы у детей</t>
  </si>
  <si>
    <t>наблюдается при:</t>
  </si>
  <si>
    <t>Диффузно-токсическом зобе</t>
  </si>
  <si>
    <t>Аутоиммунном тиреоидите</t>
  </si>
  <si>
    <t>Йодной недостаточности</t>
  </si>
  <si>
    <t>Злокачественном поражении</t>
  </si>
  <si>
    <t>Наличии кист</t>
  </si>
  <si>
    <t>10.62</t>
  </si>
  <si>
    <t>Высокоэхогенная, неоднородная щитовидная железа небольших размеров</t>
  </si>
  <si>
    <t>с неровными контурами у ребенка с умственной и физической отсталостью</t>
  </si>
  <si>
    <t>может быть признаком:</t>
  </si>
  <si>
    <t>Врожденного гипотиреоза</t>
  </si>
  <si>
    <t>Злокачественного поражения щитовидной железы</t>
  </si>
  <si>
    <t>10.63</t>
  </si>
  <si>
    <t>Плотно-элатической консистенции</t>
  </si>
  <si>
    <t>4.177</t>
  </si>
  <si>
    <t>При раке предстательной железы чаще наблюдается деформация:</t>
  </si>
  <si>
    <t>Правого контура поперечного среза</t>
  </si>
  <si>
    <t>Левого контура поперечного среза</t>
  </si>
  <si>
    <t>Ректального контура поперечного среза</t>
  </si>
  <si>
    <t>Апикальной части</t>
  </si>
  <si>
    <t>Периуретральной зоны</t>
  </si>
  <si>
    <t>4.178</t>
  </si>
  <si>
    <t>Первичный раковый узелок в предстательной железе чаще локализуется в:</t>
  </si>
  <si>
    <t>В периуретральной зоне</t>
  </si>
  <si>
    <t>4.179</t>
  </si>
  <si>
    <t>Имеет</t>
  </si>
  <si>
    <t>Не имеет</t>
  </si>
  <si>
    <t>Имеет, при условии наличия высокодифференцированной аденокарциномы</t>
  </si>
  <si>
    <t>Имеет, при наличии инфильтрирующего процесса</t>
  </si>
  <si>
    <t>4.180</t>
  </si>
  <si>
    <t>Раковый узел в предстательной железе патогмоничные УЗ-признаки:</t>
  </si>
  <si>
    <t>Рак предстательной железы чаще является:</t>
  </si>
  <si>
    <t>Перерождением периуретральных желез</t>
  </si>
  <si>
    <t>Да, если воротная вена имеет округлую форму среза поперечного сечения в этой точке</t>
  </si>
  <si>
    <t>3.63</t>
  </si>
  <si>
    <t>Ярко выраженная портальная гипертензия может развиваться при:</t>
  </si>
  <si>
    <t>Выраженных диффузных поражениях паренхимы печени (цирроз)</t>
  </si>
  <si>
    <t>Локализации крупных объемных образований в области печеночно-12-перстной связки со</t>
  </si>
  <si>
    <t>сдавлением ее компонентов или области шейки поджелудочной железы</t>
  </si>
  <si>
    <t>Нарушением кровообращения по большому кругу</t>
  </si>
  <si>
    <t>Локализации объемных образований в воротах печени</t>
  </si>
  <si>
    <t>3.64</t>
  </si>
  <si>
    <t>Для эхографической картины печеночного абсцесса в острую и подострую фазы</t>
  </si>
  <si>
    <t>Выявляется полость с неоднородным содержимым и часто неровными контурами</t>
  </si>
  <si>
    <t>Процесс на котором основано применение ультразвукового метода - это:</t>
  </si>
  <si>
    <t>Взаимодействие ультразвука с тканями человека</t>
  </si>
  <si>
    <t>Плотность уменьшается упругость возрастает</t>
  </si>
  <si>
    <t>Вязкость</t>
  </si>
  <si>
    <t>Звук - это:</t>
  </si>
  <si>
    <t>Скорости распространения ультразвука и упругости</t>
  </si>
  <si>
    <t>Проведение ультразвука от датчика в ткани человека улучшает:</t>
  </si>
  <si>
    <t>Ошибкой в определении скорости</t>
  </si>
  <si>
    <t>Сильно отражающей структурой</t>
  </si>
  <si>
    <t>Слабо поглощающей структурой</t>
  </si>
  <si>
    <t>Сильно поглощающей структурой</t>
  </si>
  <si>
    <t>Округлые эхонегативные структуры, рассеяные по всей площади среза печени</t>
  </si>
  <si>
    <t>доли печени производится:</t>
  </si>
  <si>
    <t>Сохранение структуры паренхимы и структуры сосудистого рисунка печени на</t>
  </si>
  <si>
    <t>Выявление отдельных участков повышенной эхогенности в паренхиме печени</t>
  </si>
  <si>
    <t>Выявление диффузно-очаговой неоднородности паренхимы печени</t>
  </si>
  <si>
    <t>Деформация печеночных вен, 1,5-2-х кратное уменьшение размеров печени</t>
  </si>
  <si>
    <t>Доброкачественным опухолевым процессом с прогрессирующим течением</t>
  </si>
  <si>
    <t>Злокачественным опухолевым процессом с прогрессирующим течением</t>
  </si>
  <si>
    <t>Наиболее достоверным УЗ-признаком аденомы печени</t>
  </si>
  <si>
    <t>Гипо-анэхогенное образование в паренхиме печени часто с нечеткими контурами</t>
  </si>
  <si>
    <t>Для дифференциальной диагностики очаговых поражений печени</t>
  </si>
  <si>
    <t>Полиморфизмом эхографических проявлений с поражением большей или меньшей</t>
  </si>
  <si>
    <t>трабекулярных структур по переиферии</t>
  </si>
  <si>
    <t>Неоднородностью паренхимы печени, снижением отражательной способности</t>
  </si>
  <si>
    <t>Максимальные размеры надпочечника у здорового новорожденного ребенка</t>
  </si>
  <si>
    <t>(по ширине и высоте) при ультразвуковом исследовании могут достигать:</t>
  </si>
  <si>
    <t>10.64</t>
  </si>
  <si>
    <t>при кровоизлиянии в него может достигать по Potter:</t>
  </si>
  <si>
    <t>10 мл</t>
  </si>
  <si>
    <t>20 мл</t>
  </si>
  <si>
    <t>30 мл</t>
  </si>
  <si>
    <t>70 мл</t>
  </si>
  <si>
    <t>10.65</t>
  </si>
  <si>
    <t>корковый слои. Эта дифференцировка исчезает при ультразвуковом</t>
  </si>
  <si>
    <t>исследовании в возрасте:</t>
  </si>
  <si>
    <t>3 недель</t>
  </si>
  <si>
    <t>1 месяца</t>
  </si>
  <si>
    <t>2-6 месяцев</t>
  </si>
  <si>
    <t>10.66</t>
  </si>
  <si>
    <t>Причиной исчезновения дифференцировки паренхимы надпочечника</t>
  </si>
  <si>
    <t>на корковый и мозговой слои является:</t>
  </si>
  <si>
    <t>Кровоизлияния</t>
  </si>
  <si>
    <t>Системное заболевание</t>
  </si>
  <si>
    <t>Гормональная неустойчивость ребенка</t>
  </si>
  <si>
    <t>Частые вирусные инфекции</t>
  </si>
  <si>
    <t>Естественное отложение липидов в паренхиме железы:</t>
  </si>
  <si>
    <t>10.67</t>
  </si>
  <si>
    <t>Аномалии развития половых органов у девочек лучше всего выявляются</t>
  </si>
  <si>
    <t>при ультразвуковом исследовании в:</t>
  </si>
  <si>
    <t>Первую фазу менструального цикла</t>
  </si>
  <si>
    <t>Середине менструального цикла</t>
  </si>
  <si>
    <t>Вторую фазу менструального цикла</t>
  </si>
  <si>
    <t>Вне зависимости от менструального цикла</t>
  </si>
  <si>
    <t>10.68</t>
  </si>
  <si>
    <t>Угол (разница по толщине) между телом и шейкой матки при ультразвуковом</t>
  </si>
  <si>
    <t>исследовании впервые появляются в возрасте:</t>
  </si>
  <si>
    <t>2-7 лет</t>
  </si>
  <si>
    <t>8-9 лет</t>
  </si>
  <si>
    <t>10-11 лет</t>
  </si>
  <si>
    <t>12-13 лет</t>
  </si>
  <si>
    <t>14-15 лет</t>
  </si>
  <si>
    <t>Соотношение длины тела матки к длине шейки в возрасте 10-11 лет при</t>
  </si>
  <si>
    <t>ультразвуковом исследовании составляет:</t>
  </si>
  <si>
    <t>1,5:1</t>
  </si>
  <si>
    <t>1:1,5</t>
  </si>
  <si>
    <t>желчного пузыря в этом месте, сохранением внешнего контура желчного пузыря</t>
  </si>
  <si>
    <t>Только в комбинации с пункционной биопсией стенки желчного пузыря</t>
  </si>
  <si>
    <t>Значительно увеличенные размеры желчного пузыря, стенка иногда тонкая повышенной</t>
  </si>
  <si>
    <t>эхогенности, иногда незначительно утолщенная, полость с эхогенной желчью</t>
  </si>
  <si>
    <t>Правую долевую ветвь печеночной артерии</t>
  </si>
  <si>
    <t>Нормальные размеры желчного пузыря, неоднородная гиперэхогенная</t>
  </si>
  <si>
    <t>неоднородная или с признаками застоя желчи полость</t>
  </si>
  <si>
    <t>диспластическим процессом, при котором может быть выявлено:</t>
  </si>
  <si>
    <t>Асцитом</t>
  </si>
  <si>
    <t>Методом выбора при исследовании молочных желез у женщин</t>
  </si>
  <si>
    <t>до 40 лет является:</t>
  </si>
  <si>
    <t>Рентгеновская маммография</t>
  </si>
  <si>
    <t>Эхография молочных желез</t>
  </si>
  <si>
    <t>7.2</t>
  </si>
  <si>
    <t>У женщин после 40 лет при выявлении патологии методом выбора</t>
  </si>
  <si>
    <t>7.3</t>
  </si>
  <si>
    <t>Процессы старения и инволюции молочных желез:</t>
  </si>
  <si>
    <t>Повышают информативность эхографии железы</t>
  </si>
  <si>
    <t>Снижают информативность эхографии железы</t>
  </si>
  <si>
    <t>Не изменяют информативность эхографии железы</t>
  </si>
  <si>
    <t>Множественные точечные гиперэхогенные структуры в толще стенки желчного</t>
  </si>
  <si>
    <t>3.103</t>
  </si>
  <si>
    <t>Укажите не соответствующую действительности группу аномалий</t>
  </si>
  <si>
    <t>желчного пузыря:</t>
  </si>
  <si>
    <t>Аномалии положения</t>
  </si>
  <si>
    <t>Аномалии строения</t>
  </si>
  <si>
    <t>Аномалии функции</t>
  </si>
  <si>
    <t>Аномалии количества</t>
  </si>
  <si>
    <t>Аномалии формы</t>
  </si>
  <si>
    <t>Аномалии размеров</t>
  </si>
  <si>
    <t>3.104</t>
  </si>
  <si>
    <t>Холедохолитиаза</t>
  </si>
  <si>
    <t>Раке желчевыводящих протоков</t>
  </si>
  <si>
    <t>Первичного рака печени</t>
  </si>
  <si>
    <t>При ультразвуковом исследовании структуру железы можно отнести к:</t>
  </si>
  <si>
    <t>Паренхиматозному органу</t>
  </si>
  <si>
    <t>Органу смешанного кистозно-солидного строения</t>
  </si>
  <si>
    <t>7.93</t>
  </si>
  <si>
    <t>Эхогенность неизмененной щитовидной железы при ультразвуковом</t>
  </si>
  <si>
    <t>исследовании сопоставляют:</t>
  </si>
  <si>
    <t>С печенью</t>
  </si>
  <si>
    <t>С поджелудочной железой</t>
  </si>
  <si>
    <t>щитовидной железы:</t>
  </si>
  <si>
    <t>7.95</t>
  </si>
  <si>
    <t>Паращитовидные железы могут выявляться при ультразвуковом</t>
  </si>
  <si>
    <t>исследовании в следующих отделах щитовидной железы:</t>
  </si>
  <si>
    <t>Около капсулы щитовидной железы в задних отделах долей</t>
  </si>
  <si>
    <t>Под капсулой щитовидной железы в любом месте</t>
  </si>
  <si>
    <t>В толще органа</t>
  </si>
  <si>
    <t>7.96</t>
  </si>
  <si>
    <t>При ультразвуковом исследовании наиболее часто пищевод</t>
  </si>
  <si>
    <t>Слева от трахеи</t>
  </si>
  <si>
    <t>Справа от трахеи</t>
  </si>
  <si>
    <t>7.97</t>
  </si>
  <si>
    <t>Изображение пищевода при ультразвуковом исследовании похоже на:</t>
  </si>
  <si>
    <t>Мышечное волокно</t>
  </si>
  <si>
    <t>Образование паращитовидной железы</t>
  </si>
  <si>
    <t>Кровеносный сосуд</t>
  </si>
  <si>
    <t>7.98</t>
  </si>
  <si>
    <t>При ультразвуковом исследовании выявить аномалии развития</t>
  </si>
  <si>
    <t>Возможно</t>
  </si>
  <si>
    <t>Невозможно</t>
  </si>
  <si>
    <t>7.99</t>
  </si>
  <si>
    <t>Об аплазии щитовидной железы при ультразвуковом исследовании</t>
  </si>
  <si>
    <t>свидетельствует:</t>
  </si>
  <si>
    <t>Смещение сосудистого пучка</t>
  </si>
  <si>
    <t>Смещение мышц</t>
  </si>
  <si>
    <t>Отсутствие изображения ткани железы</t>
  </si>
  <si>
    <t>В дистальном отделе</t>
  </si>
  <si>
    <t>9.34</t>
  </si>
  <si>
    <t>скорости:</t>
  </si>
  <si>
    <t>Менее 3,5 без локального увеличения скорости кровотока</t>
  </si>
  <si>
    <t>Более 3,5 в сочетании с локальным увеличением скорости кровотока</t>
  </si>
  <si>
    <t>9.35</t>
  </si>
  <si>
    <t>9.36</t>
  </si>
  <si>
    <t>При окклюзии почечной артерии:</t>
  </si>
  <si>
    <t>Отсутствует ультразвуковой сигнал в почечной артерии и регистрируется</t>
  </si>
  <si>
    <t>коллатеральный тип кровотока во внутрипеченочных артериях</t>
  </si>
  <si>
    <t>Отношение пик-систолической скорости менее 3,5 без локального увеличения</t>
  </si>
  <si>
    <t>скорости кровотока</t>
  </si>
  <si>
    <t>Отношение пик-систолической скорости более 3,5 в сочетании с локальным</t>
  </si>
  <si>
    <t>увеличением скорости кровотока</t>
  </si>
  <si>
    <t>9.37</t>
  </si>
  <si>
    <t>По ультразвуковым критериям гомогенная бляшка - это:</t>
  </si>
  <si>
    <t>Бляшка однородная по структуре</t>
  </si>
  <si>
    <t>9.38</t>
  </si>
  <si>
    <t>Магистральный тип кровотока характеризуется:</t>
  </si>
  <si>
    <t>Сращение почки нижним полюсом с контрлатеральной почкой</t>
  </si>
  <si>
    <t>Почка, ротированная кпереди воротами, с нарушенными взаимоотношениями сосудов</t>
  </si>
  <si>
    <t>и мочеточника</t>
  </si>
  <si>
    <t>4.68</t>
  </si>
  <si>
    <t>Основным дифференциально-диагностическим отличием сморщенной почки от</t>
  </si>
  <si>
    <t>гипоплазированной по данным ультразвукового исследования является:</t>
  </si>
  <si>
    <t>Неровность контура у гипоплазированной почки</t>
  </si>
  <si>
    <t>Ровный контур сморщенной почки</t>
  </si>
  <si>
    <t>Повышение эхогенности паренхимы гипоплазированной почки</t>
  </si>
  <si>
    <t>Истончение паренхимы гипоплазированной почки</t>
  </si>
  <si>
    <t>Повышение эхогенности паренхимы сморщенной почки</t>
  </si>
  <si>
    <t>1 сегмент</t>
  </si>
  <si>
    <t>2 сегмент</t>
  </si>
  <si>
    <t>3 сегмент</t>
  </si>
  <si>
    <t>2 и 3 сегменты</t>
  </si>
  <si>
    <t>Рака головки поджелудочной железы</t>
  </si>
  <si>
    <t>Рака большого дуоденального сосочка</t>
  </si>
  <si>
    <t>3.106</t>
  </si>
  <si>
    <t>При УЗИ желчного пузыря можно с достаточно высокой степенью</t>
  </si>
  <si>
    <t>достоверности дифференцировать:</t>
  </si>
  <si>
    <t>Липоматоз желчного пузыря</t>
  </si>
  <si>
    <t>Установить характер гистологических изменений ткани</t>
  </si>
  <si>
    <t xml:space="preserve">Установить наличие диффузного или очагового патологического процесса и </t>
  </si>
  <si>
    <t>относительную степень его выражненности и рапространенности</t>
  </si>
  <si>
    <t>3.191</t>
  </si>
  <si>
    <t>Повышение эхогенности поджелудочной железы в стандартных условиях</t>
  </si>
  <si>
    <t>чаще всего говорит о:</t>
  </si>
  <si>
    <t>Неправильно настроенном ультразвуковом приборе</t>
  </si>
  <si>
    <t>Наличие диффузного поражения поджелудочной железы</t>
  </si>
  <si>
    <t>Наличие очагового поражения поджелудочной железы</t>
  </si>
  <si>
    <t>3.192</t>
  </si>
  <si>
    <t>Для абсцесса поджелудочной железы в острую фазу нехарактерен</t>
  </si>
  <si>
    <t>следующий эхографический признак:</t>
  </si>
  <si>
    <t>Выявление полости с неоднородным содержимым и часто неровными контурами</t>
  </si>
  <si>
    <t>Выявление полости жидкого и густого содержимого часто со взвешенными частицами</t>
  </si>
  <si>
    <t>Выявление в полости гиперэхогенных включений</t>
  </si>
  <si>
    <t>Визуализация тонкостенной гиперэхогенной капсулы</t>
  </si>
  <si>
    <t>Визуализация вокруг полости зоны повышенной эхогенности неравномерной толщины</t>
  </si>
  <si>
    <t>3.193</t>
  </si>
  <si>
    <t>изменений поджелудочной железы позволяет:</t>
  </si>
  <si>
    <t>Выявить нарушение строения сосудистого рисунка поджелудочной железы в зоне</t>
  </si>
  <si>
    <t>очаговых изменений и около нее</t>
  </si>
  <si>
    <t>3.194</t>
  </si>
  <si>
    <t>УЗИ поджелудочной железы в реальном масштабе времени с "серой шкалой"</t>
  </si>
  <si>
    <t>с применением методики цветовой допплерографии не позволяет:</t>
  </si>
  <si>
    <t>9.25</t>
  </si>
  <si>
    <t>В норме в верхней брюжеечной артерии определяется кровоток с</t>
  </si>
  <si>
    <t>9.26</t>
  </si>
  <si>
    <t>В норме в брюшном отделе аорты определяется тип кровотока:</t>
  </si>
  <si>
    <t>Магистральный</t>
  </si>
  <si>
    <t>Магистрально-измененный</t>
  </si>
  <si>
    <t>Коллатеральный</t>
  </si>
  <si>
    <t>9.27</t>
  </si>
  <si>
    <t>В норме значение индекса периферического сопротивления в почечных</t>
  </si>
  <si>
    <t>артериях:</t>
  </si>
  <si>
    <t>Менее 0,7</t>
  </si>
  <si>
    <t>0,7-1,0</t>
  </si>
  <si>
    <t>Более 1,0</t>
  </si>
  <si>
    <t>9.28</t>
  </si>
  <si>
    <t>В норме значение индекса периферического сопротивления во</t>
  </si>
  <si>
    <t>внутрипеченочных артериях:</t>
  </si>
  <si>
    <t>9.29</t>
  </si>
  <si>
    <t>В норме отношение пик-систолической скорости в почечной артерии к</t>
  </si>
  <si>
    <t>пик-систолической скорости в аорте составляет:</t>
  </si>
  <si>
    <t>Менее 3,5</t>
  </si>
  <si>
    <t>Более 3,5</t>
  </si>
  <si>
    <t>Равно 3,5</t>
  </si>
  <si>
    <t>9.30</t>
  </si>
  <si>
    <t>При стенозе почечной артерии менее 60% отношение пик-систолической</t>
  </si>
  <si>
    <t>скорости в почечной артерии к пик-ситолической в аорте составляет:</t>
  </si>
  <si>
    <t>9.31</t>
  </si>
  <si>
    <t>3.70</t>
  </si>
  <si>
    <t>Отсутствие цветного сигнала в просвете трубчатой структуры при проведении</t>
  </si>
  <si>
    <t>Данная структура не является кровеносным сосудом</t>
  </si>
  <si>
    <t>Чувствительность прибора не соответствует параметрам кровотока в данном сосуде</t>
  </si>
  <si>
    <t>3.177</t>
  </si>
  <si>
    <t>Методически правильное измерение толщины поджелудочной железы</t>
  </si>
  <si>
    <t>производится:</t>
  </si>
  <si>
    <t>Строго в передне-заднем направлении для каждого отдела поджелудочной железы</t>
  </si>
  <si>
    <t>В направлении перпендикулярном плоскости передней поверхности каждого</t>
  </si>
  <si>
    <t>отдела железы</t>
  </si>
  <si>
    <t>В контрлатеральном (горизонтальном) направлении для каждого отдела железы</t>
  </si>
  <si>
    <t>Направление измерений значения не имеет</t>
  </si>
  <si>
    <t>3.178</t>
  </si>
  <si>
    <t>Эхогенность паренхимы поджелудочной железы при жировой инфильтрации:</t>
  </si>
  <si>
    <t>Не изменена</t>
  </si>
  <si>
    <t>Понижена</t>
  </si>
  <si>
    <t>Повышена</t>
  </si>
  <si>
    <t>Скорость распространения ультразвука возрастает если:</t>
  </si>
  <si>
    <t>Плотность среды возрастает</t>
  </si>
  <si>
    <t>Плотность среды уменьшается</t>
  </si>
  <si>
    <t>Упругость возрастает</t>
  </si>
  <si>
    <t>Плотность и упругость возрастают</t>
  </si>
  <si>
    <t>2.5</t>
  </si>
  <si>
    <t>Усредненная скорость распространения ультразвука в мягких тканях составляет:</t>
  </si>
  <si>
    <t>1450 м/с</t>
  </si>
  <si>
    <t>1620 м/с</t>
  </si>
  <si>
    <t>1540 м/с</t>
  </si>
  <si>
    <t>1300 м/с</t>
  </si>
  <si>
    <t>1420 м/с</t>
  </si>
  <si>
    <t>2.6</t>
  </si>
  <si>
    <t>Скорость распространения ультразвука определяется:</t>
  </si>
  <si>
    <t>Частотой</t>
  </si>
  <si>
    <t>Амплитудой</t>
  </si>
  <si>
    <t>Длиной волны</t>
  </si>
  <si>
    <t>Периодом</t>
  </si>
  <si>
    <t>Средой</t>
  </si>
  <si>
    <t>2.7</t>
  </si>
  <si>
    <t>Длина волны ультразвука с частотой 1 МГц в мягких тканях составляет:</t>
  </si>
  <si>
    <t>3,08 мм</t>
  </si>
  <si>
    <t>1,54 мкм</t>
  </si>
  <si>
    <t>1, 54 мм</t>
  </si>
  <si>
    <t>0,77 мм</t>
  </si>
  <si>
    <t>0,77 мкм</t>
  </si>
  <si>
    <t>2.8</t>
  </si>
  <si>
    <t>Длина волны в мягких тканях с увеличением частоты:</t>
  </si>
  <si>
    <t>Уменьшается</t>
  </si>
  <si>
    <t>неровные, кровоток снижен. Вторая почка не изменена</t>
  </si>
  <si>
    <t>В обеих увеличенных почках определяется большое количество разнокалиберных</t>
  </si>
  <si>
    <t>кист</t>
  </si>
  <si>
    <t>Обе почки представлены в виде конгломерата полостей</t>
  </si>
  <si>
    <t>То же, что и А, но изменены обе почки</t>
  </si>
  <si>
    <t>То же, что и Б, но изменена одна почка</t>
  </si>
  <si>
    <t>10.49</t>
  </si>
  <si>
    <t>мультикистоз почек при ультразвуковом исследовании, это:</t>
  </si>
  <si>
    <t>Губчатая почка</t>
  </si>
  <si>
    <t>Гидронефроз</t>
  </si>
  <si>
    <t>Опухоль почки</t>
  </si>
  <si>
    <t>Поражение почек при ситемной красной волчанке</t>
  </si>
  <si>
    <t>Основное заболевание, с которым необходимо дифференцировать</t>
  </si>
  <si>
    <t>10.50</t>
  </si>
  <si>
    <t>Образование множества мелких протоковых кист</t>
  </si>
  <si>
    <t>При амилоидозе почек могут выявляться следующие УЗ-симптомы:</t>
  </si>
  <si>
    <t>Поперечная разрешающая способность определяется:</t>
  </si>
  <si>
    <t>2.26</t>
  </si>
  <si>
    <t>Эффект Допплера</t>
  </si>
  <si>
    <t>Материал, гасящий ультрозвуковые колебания</t>
  </si>
  <si>
    <t>Преломление</t>
  </si>
  <si>
    <t>Более высокая частота ультразвука</t>
  </si>
  <si>
    <t>Соединительная среда</t>
  </si>
  <si>
    <t>2.27</t>
  </si>
  <si>
    <t>за счет:</t>
  </si>
  <si>
    <t>Увеличение диаметра пьезоэлемента</t>
  </si>
  <si>
    <t>При стенозе почечной артерии более 60% отношение пик-систолической</t>
  </si>
  <si>
    <t>9.32</t>
  </si>
  <si>
    <t>Диаметр аорты при аневризме брюшного отдела аорты составляет:</t>
  </si>
  <si>
    <t>Скорость распространения ультразвука в твердых телах выше, чем в</t>
  </si>
  <si>
    <t>жидкостях, т.к. они имеют большую:</t>
  </si>
  <si>
    <t>Время возвращения сигнала, скорость</t>
  </si>
  <si>
    <t>Всего вышеперечисленного</t>
  </si>
  <si>
    <t>Осевая разрешающая способность может быть улучшена, главным образом,</t>
  </si>
  <si>
    <t>Улучшения гашения колебания пьезоэлемента</t>
  </si>
  <si>
    <t>Искажения спектра при допплерографии не наблюдаются, если допплеровское</t>
  </si>
  <si>
    <t>Мощность отраженного допплеровского сигнала пропорциональна:</t>
  </si>
  <si>
    <t>При ультразвуковом исследовании анатомическим</t>
  </si>
  <si>
    <t>Повышение эхогенности печени это проявление:</t>
  </si>
  <si>
    <t>воротной вены при УЗИ обычно составляют:</t>
  </si>
  <si>
    <t>Максимальная величина угла нижнего края левой доли нормальной</t>
  </si>
  <si>
    <t>Трубчатые структуры с высокоэхогенными стенками</t>
  </si>
  <si>
    <t xml:space="preserve">Трубчатые структуры с неотчетливо видимыми стенками </t>
  </si>
  <si>
    <t>Неравномерное повышение эхогенности паренхимы печени участками, "полями"</t>
  </si>
  <si>
    <t>Контуры неровные, бугристые, края тупые</t>
  </si>
  <si>
    <t>Метастатического поражения печени</t>
  </si>
  <si>
    <t>Для уточненнной дифференциальной диагностики очаговых форм жировой</t>
  </si>
  <si>
    <t>Получения отрицательных результатов серологических проб</t>
  </si>
  <si>
    <t>Правомерным</t>
  </si>
  <si>
    <t>Неправомерным</t>
  </si>
  <si>
    <t>Правомерным при наличии эхографических признаков портальной гипертензии</t>
  </si>
  <si>
    <t>Правомерным при наличии эхографических признаков внутрипеченочного холестаза</t>
  </si>
  <si>
    <t>различной эхогенности и структуры, нарушающих архитектонику строения печени</t>
  </si>
  <si>
    <t>Увеличенная в размерах, с паренхимой пониженной эхогенности, с расширенными собственными венами</t>
  </si>
  <si>
    <t>характерны все признаки, кроме:</t>
  </si>
  <si>
    <t>цветной допплерографии может означать, что:</t>
  </si>
  <si>
    <t>При УЗИ признаком инвазивного роста опухоли является:</t>
  </si>
  <si>
    <t>Эхографическая картина структуры стенки желчного пузыря в фазу физиологического</t>
  </si>
  <si>
    <t>Выявление во время диспансеризации при УЗИ стабильное во времени жидкость-</t>
  </si>
  <si>
    <t>Дивертикулу желчного пузыря</t>
  </si>
  <si>
    <t>Аденоматозный полип желчного пузыря имеет следующие УЗ-признаки:</t>
  </si>
  <si>
    <t>С изменением паренхимы печени и селезенки с присоединением признаков</t>
  </si>
  <si>
    <t>Увеличением длинника желчного пузыря более 10 см</t>
  </si>
  <si>
    <t>Увеличением длинника желчного пузыря более 7 см</t>
  </si>
  <si>
    <t>Увеличением длинника желчного пузыря более 5 см</t>
  </si>
  <si>
    <t>Опредение увеличенных парааортальных лимфатических узлов и лимфатических</t>
  </si>
  <si>
    <t>К эхографическим признакам острого панкреатита обычно не относится:</t>
  </si>
  <si>
    <t>Наиболее распространенным эхографическим признакам псевдокисты</t>
  </si>
  <si>
    <t>При УЗИ с какой из перечисленных групп органов и структур поджелудочная</t>
  </si>
  <si>
    <t>Острой вершиной в систолу, обратным кровотоком в период ранней диастолы</t>
  </si>
  <si>
    <t>и кровотоком в период поздней диастолы</t>
  </si>
  <si>
    <t>Снижением и закруглением систолического пика, замедленным подъемом и</t>
  </si>
  <si>
    <t>Образованием кальцинатов диаметром до 5 мм на границе коркового и</t>
  </si>
  <si>
    <t>мозгового слоев</t>
  </si>
  <si>
    <t>10.52</t>
  </si>
  <si>
    <t>Повышение эхогенности одной или нескольких пирамид у новорожденного</t>
  </si>
  <si>
    <t>ребенка является признаком:</t>
  </si>
  <si>
    <t>Нефрокальциноза</t>
  </si>
  <si>
    <t>Гломерулонефрита</t>
  </si>
  <si>
    <t>Ацидоза первых суток жизни, проходит после восстановления водно-солевого</t>
  </si>
  <si>
    <t>баланса</t>
  </si>
  <si>
    <t>10.53</t>
  </si>
  <si>
    <t>Самая частая опухоль почки у детей это:</t>
  </si>
  <si>
    <t>Метастазы при злокачественных лимфомах</t>
  </si>
  <si>
    <t>Метастазы при нейробластомах</t>
  </si>
  <si>
    <t>Опухоль Вильмса</t>
  </si>
  <si>
    <t>Гипернефроидный рак</t>
  </si>
  <si>
    <t>Самостоятельная опухоль встречается крайне редко</t>
  </si>
  <si>
    <t>Отсутствие клинических проявлений</t>
  </si>
  <si>
    <t>К структурам желчевыводящей системы, визуализируемым при УЗИ при помощи В-режима</t>
  </si>
  <si>
    <t>в условиях хорошего акустического доступа на приборах среднего класса относятся:</t>
  </si>
  <si>
    <t>Желчный пузырь, проток желчного пузыря, общий печеночный проток, общий желчный проток,</t>
  </si>
  <si>
    <t>Постепенное изменение эхографической картины полости желчного пузыря -</t>
  </si>
  <si>
    <t>повышение эхогенности желчи</t>
  </si>
  <si>
    <t>Возможное выявление конкремента, расположенного в шейке желчного пузыря</t>
  </si>
  <si>
    <t>или значительное утолщение стенок шеечного отдела</t>
  </si>
  <si>
    <t>3.125</t>
  </si>
  <si>
    <t>Распространенный аденомиоматоз желчного пузыря выявляется</t>
  </si>
  <si>
    <t>области слизистой оболочки с гипер- и анэхогенными участками и множественными полипами</t>
  </si>
  <si>
    <t>Неравномерно утолщение стенки желчного пузыря в некоторых отделах преимущественно</t>
  </si>
  <si>
    <t>Рубцовая деформация полости желчного пузыря</t>
  </si>
  <si>
    <t>Истончение стенки желчного пузыря</t>
  </si>
  <si>
    <t>Тиреоидная ткань может располагаться под языком:</t>
  </si>
  <si>
    <t>7.123</t>
  </si>
  <si>
    <t>Эхогенность щитовидной железы может быть ниже эхогенности</t>
  </si>
  <si>
    <t>окружающих мышц:</t>
  </si>
  <si>
    <t>7.126</t>
  </si>
  <si>
    <t>Подчелюстные</t>
  </si>
  <si>
    <t>Паратрахеальные</t>
  </si>
  <si>
    <t>7.127</t>
  </si>
  <si>
    <t>3 стадии</t>
  </si>
  <si>
    <t>4 стадии</t>
  </si>
  <si>
    <t>Верно А, Б, В и Г</t>
  </si>
  <si>
    <t>4.58</t>
  </si>
  <si>
    <t>Вы вправе ожидать появления жидкости в почечной лоханке при</t>
  </si>
  <si>
    <t>активном пузырно-мочеточниковом рефлюксе:</t>
  </si>
  <si>
    <t>До мочеиспускания</t>
  </si>
  <si>
    <t>После мочеиспускания</t>
  </si>
  <si>
    <t>При проведении пробы Вальсальвы</t>
  </si>
  <si>
    <t>При проведении пробы с фентоламином</t>
  </si>
  <si>
    <t>При присоединении хронического пиелонефрита</t>
  </si>
  <si>
    <t>Деформация сосудистоко рисунка и повышение эхогенности печени</t>
  </si>
  <si>
    <t>Нарушение архитектоники и сосудистого рисунка печени</t>
  </si>
  <si>
    <t>Сосудистый рисунок печени не нарушен, эхогенность снижена</t>
  </si>
  <si>
    <t>Изменения гистограммы яркости</t>
  </si>
  <si>
    <t>3.16</t>
  </si>
  <si>
    <t>Клинический диагноз</t>
  </si>
  <si>
    <t>Морфологический диагноз</t>
  </si>
  <si>
    <t>Инструментальный диагноз</t>
  </si>
  <si>
    <t>3.17</t>
  </si>
  <si>
    <t>Характера поражения</t>
  </si>
  <si>
    <t>Нозологической формы поражения</t>
  </si>
  <si>
    <t>Нозологической формы поражения и ее выраженности</t>
  </si>
  <si>
    <t>Нозологической формы поражения и его прогноза</t>
  </si>
  <si>
    <t>3.18</t>
  </si>
  <si>
    <t>Укажите характерный при УЗ-признак кардиального фиброза печени при</t>
  </si>
  <si>
    <t>декомпенсации кровообращения по большому кругу:</t>
  </si>
  <si>
    <t>спадом кривой скорости кровотока</t>
  </si>
  <si>
    <t>9.39</t>
  </si>
  <si>
    <t>Коллатеральный тип кровотока характеризуется:</t>
  </si>
  <si>
    <t>Эхогенность либо сопоставима с паренхимой печени, либо превышает, либо смешанная</t>
  </si>
  <si>
    <t>3.97</t>
  </si>
  <si>
    <t>Полость желчного пузыря обычно визуализируется как эхонегативное пространство:</t>
  </si>
  <si>
    <t>В фазе физиологического состояния</t>
  </si>
  <si>
    <t>При полностью заполненном конкрементами желчном пузыре</t>
  </si>
  <si>
    <t>При "фарфоровом" желчном пузыре</t>
  </si>
  <si>
    <t>При водянке желчного пузыря</t>
  </si>
  <si>
    <t>3.98</t>
  </si>
  <si>
    <t>Выявляемый в ряде случаев при УЗИ "Гартмановский карман" является:</t>
  </si>
  <si>
    <t>Специфическим признаком увеличения желчного пузыря при биллиарной гипертензии</t>
  </si>
  <si>
    <t>Анатомической особенностью желчного пузыря</t>
  </si>
  <si>
    <t>Следствием длительного существования хронического холецистита</t>
  </si>
  <si>
    <t>Следствием длительного существования желчекаменной болезни</t>
  </si>
  <si>
    <t>Следствием рубцовой деформации при остром холецистите</t>
  </si>
  <si>
    <t>3.99</t>
  </si>
  <si>
    <t>Рубцово-спаечной деформации вследствие воспалительного процесса в желчном пузыре</t>
  </si>
  <si>
    <t>Сопоставимы с эхогенностью мозгового слоя</t>
  </si>
  <si>
    <t>Выше эхогенности мозгового слоя</t>
  </si>
  <si>
    <t>Сопоставимы с эхогенностью синусной клетчатки</t>
  </si>
  <si>
    <t>4.9</t>
  </si>
  <si>
    <t>При повышении эхогенности почечного синуса говорить об</t>
  </si>
  <si>
    <t>уплотнении чашечно-лоханочных структур:</t>
  </si>
  <si>
    <t>Можно при наличии в анамнезе хронического пиелонефрита</t>
  </si>
  <si>
    <t>Можно при наличии в анамнезе хронического гломерулонефрита</t>
  </si>
  <si>
    <t>Можно при наличии в анамнезе кист почечного синуса</t>
  </si>
  <si>
    <t>4.10</t>
  </si>
  <si>
    <t>При поперечном сканировании области ворот почки со стороны</t>
  </si>
  <si>
    <t>живота вверху разверстки визуализируется:</t>
  </si>
  <si>
    <t>Почечная артерия</t>
  </si>
  <si>
    <t>Мочеточник</t>
  </si>
  <si>
    <t>Почечная вена</t>
  </si>
  <si>
    <t>Лоханка почки</t>
  </si>
  <si>
    <t>4.11</t>
  </si>
  <si>
    <t>Эхографически в воротах нормальной почки при исследовании</t>
  </si>
  <si>
    <t>пациента натощак определяются:</t>
  </si>
  <si>
    <t>Почечная вена, почечная артерия</t>
  </si>
  <si>
    <t>Почечная вена, почечная артерия, мочеточник</t>
  </si>
  <si>
    <t>Только почечная вена</t>
  </si>
  <si>
    <t>Почечная вена, почечная артерия, лоханка и чашечки первого порядка</t>
  </si>
  <si>
    <t>4.12</t>
  </si>
  <si>
    <t>Форма нормальной почки при УЗИ:</t>
  </si>
  <si>
    <t>Образование каверн при туберкулезе почки</t>
  </si>
  <si>
    <t>Дальнейшего прогрессирования хронического пиелонефрита</t>
  </si>
  <si>
    <t>4.98</t>
  </si>
  <si>
    <t>Абсцесс почки эхографически представлен:</t>
  </si>
  <si>
    <t>Гипоэхогенной зоной с нечеткой границей, выбухающей за наружный контур почки</t>
  </si>
  <si>
    <t>Анэхогенной зоной с тонкой, ровной капсулой</t>
  </si>
  <si>
    <t>Синдромом "выделяющихся" пирамидок</t>
  </si>
  <si>
    <t>Синдромом "гиперэхогенных пирамидок"</t>
  </si>
  <si>
    <t>4.99</t>
  </si>
  <si>
    <t>4.100</t>
  </si>
  <si>
    <t>Эхографическими признаками рубцовых изменений в паренхиме почки</t>
  </si>
  <si>
    <t>является:</t>
  </si>
  <si>
    <t>Яркие, гиперэхогенные, линейные структуры, либо зоны повышенной</t>
  </si>
  <si>
    <t>Селективная почечная ангиография</t>
  </si>
  <si>
    <t>УЗИ с применением фармакоэхографии</t>
  </si>
  <si>
    <t>4.50</t>
  </si>
  <si>
    <t>У взрослых при УЗИ в норме:</t>
  </si>
  <si>
    <t>Передне-задний размер почечной лоханки не превышает 1,0 см</t>
  </si>
  <si>
    <t>Передне-задний размер лоханки не превышает 1,5 см</t>
  </si>
  <si>
    <t>Передне-задний размер лоханки не превышает 2,0 см</t>
  </si>
  <si>
    <t>Лоханка не визуализируется</t>
  </si>
  <si>
    <t>Лоханка не визуализируется при исследовании натощак или при обычном</t>
  </si>
  <si>
    <t>питьевом режиме</t>
  </si>
  <si>
    <t>4.51</t>
  </si>
  <si>
    <t>Одной из причин развития гидрокаликоза при сахарном диабете является:</t>
  </si>
  <si>
    <t xml:space="preserve">Склерозирование чашечек с нарушением сократительной функции в </t>
  </si>
  <si>
    <t>результате папиллярного некроза</t>
  </si>
  <si>
    <t>Интерстициальный нефрит</t>
  </si>
  <si>
    <t>Полиурия</t>
  </si>
  <si>
    <t>Диабетический гломерулосклероз</t>
  </si>
  <si>
    <t>4.52</t>
  </si>
  <si>
    <t>У беременной женщины (3 триместр) при УЗИ отмечается дилатация</t>
  </si>
  <si>
    <t>лоханки правой почки до 1,7 см - это:</t>
  </si>
  <si>
    <t>У беременной женщины (1 триместр) при УЗИ отмечается дилатация</t>
  </si>
  <si>
    <t>лоханки правой почки до 1,0 см - это:</t>
  </si>
  <si>
    <t>Это может быть как в норме, так и при патологии</t>
  </si>
  <si>
    <t>Норма при наличии крупного плода</t>
  </si>
  <si>
    <t>Патология при наличии в анамнезе хронического пиелонефрита</t>
  </si>
  <si>
    <t>4.53</t>
  </si>
  <si>
    <t>4.54</t>
  </si>
  <si>
    <t>У пациента с острой почечной недостаточностью при УЗИ отмечается дилатация</t>
  </si>
  <si>
    <t>Чашечно-лоханочной системы обеих почек, наиболее вероятной причиной</t>
  </si>
  <si>
    <t>появления ее является:</t>
  </si>
  <si>
    <t>Обструкция мочеточников</t>
  </si>
  <si>
    <t>Некротические изменения в стенке мочеточников</t>
  </si>
  <si>
    <t>4.55</t>
  </si>
  <si>
    <t>Функциональное состояние почек можно оценить с помощью:</t>
  </si>
  <si>
    <t>Допплерографии</t>
  </si>
  <si>
    <t>Фармакоэхографии</t>
  </si>
  <si>
    <t>4.56</t>
  </si>
  <si>
    <t>4.57</t>
  </si>
  <si>
    <t>Рефлюкс может быть выявлен с помощью УЗИ с:</t>
  </si>
  <si>
    <t>1 стадии</t>
  </si>
  <si>
    <t>2 стадии</t>
  </si>
  <si>
    <t>10.54</t>
  </si>
  <si>
    <t>10.55</t>
  </si>
  <si>
    <t>Ультразвуковая диагностика пузырно-мочеточникового рефлюкса имеет</t>
  </si>
  <si>
    <t>диагностическую ценность:</t>
  </si>
  <si>
    <t>40%</t>
  </si>
  <si>
    <t>50%</t>
  </si>
  <si>
    <t>60%</t>
  </si>
  <si>
    <t>70%</t>
  </si>
  <si>
    <t>80%</t>
  </si>
  <si>
    <t>10.56</t>
  </si>
  <si>
    <t>участками), однородная или с эхогенной взвесью полость</t>
  </si>
  <si>
    <t>Различные размеры желчного пузыря, неравномерно утолщенная, неоднородная</t>
  </si>
  <si>
    <t>стенка умеренно и значительно повышенной эхогенности, однородная или с</t>
  </si>
  <si>
    <t>признаками застоя желчи полость</t>
  </si>
  <si>
    <t>3.115</t>
  </si>
  <si>
    <t>Для топического разграничения желчевыводящих протоков в воротах</t>
  </si>
  <si>
    <t>печени можно использовать:</t>
  </si>
  <si>
    <t>Собственную печеночную артерию</t>
  </si>
  <si>
    <t>Воротную вену</t>
  </si>
  <si>
    <t>Нижнюю полую вену</t>
  </si>
  <si>
    <t>Левую долевую ветвь печеночной артерии</t>
  </si>
  <si>
    <t>Характерная эхографическая картина хронического атрофического холецистита</t>
  </si>
  <si>
    <t>в стадии ремиссии может иметь следующие признаки:</t>
  </si>
  <si>
    <t>Нормальные размеры желчного пузыря, однослойная стенка,толщиной 2-3 мм</t>
  </si>
  <si>
    <t xml:space="preserve"> - до 0,5-1,5 мм гиперэхогенная стенка, полость часто с эхогенной взвесью</t>
  </si>
  <si>
    <t>стенка повышенной эхогенности, полость эхонегативная или с эхогенной взвесью</t>
  </si>
  <si>
    <t>Часто увеличенные размеры желчного пузыря, утолщенная до 3,5-5 мм неоднородная</t>
  </si>
  <si>
    <t>Различные размеры желчного пузыря, неравномерно утолщенная - более 4-5 мм,</t>
  </si>
  <si>
    <t>7.83</t>
  </si>
  <si>
    <t>При ультразвуковом исследовании щитовидной железы</t>
  </si>
  <si>
    <t>необходимо измерять:</t>
  </si>
  <si>
    <t>Длину, косой размер долей и толщину перешейка</t>
  </si>
  <si>
    <t>По одному размеру каждой доли</t>
  </si>
  <si>
    <t>Длину, ширину и толщину каждой доли и толщину перешейка</t>
  </si>
  <si>
    <t>Периметр щитовидной железы на поперечной томограмме</t>
  </si>
  <si>
    <t>Площадь всей железы</t>
  </si>
  <si>
    <t>7.84</t>
  </si>
  <si>
    <t>Наиболее типичной формой щитовидной железы в поперечном</t>
  </si>
  <si>
    <t>ультразвуковом изображении является:</t>
  </si>
  <si>
    <t>Полумесяц</t>
  </si>
  <si>
    <t>Подкова</t>
  </si>
  <si>
    <t>Изогнутая гантель</t>
  </si>
  <si>
    <t>Бабочка</t>
  </si>
  <si>
    <t>7.85</t>
  </si>
  <si>
    <t>К долям щитовидной железы прилежат сосуды:</t>
  </si>
  <si>
    <t>A carotis communis и v jagularis</t>
  </si>
  <si>
    <t>A carotis interna и v jagularis</t>
  </si>
  <si>
    <t>Aorta и truncus brachiocephalica</t>
  </si>
  <si>
    <t>7.86</t>
  </si>
  <si>
    <t>Не характерен для венозного сосуда крупного калибра следующий</t>
  </si>
  <si>
    <t>ультразвуковой признак:</t>
  </si>
  <si>
    <t>Изменение просвета сосуда при надавливании датчиком</t>
  </si>
  <si>
    <t>Трехслойная стенка сосуда</t>
  </si>
  <si>
    <t>Визуализация клапанного аппарата</t>
  </si>
  <si>
    <t>Динамическое наблюдение проводить нальзя, т.к. опухоль необходимо оперировать</t>
  </si>
  <si>
    <t>Ввиду абсолютной доброкачественности опухоль можно повторно не исследовать</t>
  </si>
  <si>
    <t>3.76</t>
  </si>
  <si>
    <t>Соотношение длины тела матки к длине шейки в возрасте 17-19 лет при</t>
  </si>
  <si>
    <t>Первый скачок роста матки при ультразвуковом исследовании отмечается</t>
  </si>
  <si>
    <t>8-9</t>
  </si>
  <si>
    <t>10-11</t>
  </si>
  <si>
    <t>12-14</t>
  </si>
  <si>
    <t>15-16</t>
  </si>
  <si>
    <t>16-18</t>
  </si>
  <si>
    <t>При ультразвуковом исследовании яичники определяются у входа в</t>
  </si>
  <si>
    <t>малый таз в возрасте …………. лет:</t>
  </si>
  <si>
    <t>в возрасте ………… лет:</t>
  </si>
  <si>
    <t>2-7</t>
  </si>
  <si>
    <t>Яичники при ультразвуковом исследовании определяются выше входа в</t>
  </si>
  <si>
    <t>до 9</t>
  </si>
  <si>
    <t>12-13</t>
  </si>
  <si>
    <t>14-15</t>
  </si>
  <si>
    <t>16-17</t>
  </si>
  <si>
    <t>Яичники при ультразвуковом исследовании определяются в полости</t>
  </si>
  <si>
    <t>малого таза в возрасте …………. лет:</t>
  </si>
  <si>
    <t>Пороки развития половых органов наиболее часто сочетается с пороками</t>
  </si>
  <si>
    <t>развития:</t>
  </si>
  <si>
    <t>Сердечно-сосудистой системы</t>
  </si>
  <si>
    <t>Центральной нервной системы</t>
  </si>
  <si>
    <t>Мочевыделительной системы</t>
  </si>
  <si>
    <t>Органов пищеварения</t>
  </si>
  <si>
    <t>Костно-мышечной системы</t>
  </si>
  <si>
    <t>При ультразвуковом исследовании срединное эхо во вторую фазу</t>
  </si>
  <si>
    <t>менструального цикла составляет максимально ………….. мм:</t>
  </si>
  <si>
    <t>5-6</t>
  </si>
  <si>
    <t>7-8</t>
  </si>
  <si>
    <t>10-12</t>
  </si>
  <si>
    <t>13-14</t>
  </si>
  <si>
    <t>У детей наиболее часто встречаются следующие кисты яичников:</t>
  </si>
  <si>
    <t>Параовариальные</t>
  </si>
  <si>
    <t>Ретенционные</t>
  </si>
  <si>
    <t>Дермоидные</t>
  </si>
  <si>
    <t>При УЗИ взрослых косой верикальный размер (КВР) правой доли печени</t>
  </si>
  <si>
    <t>при отсутствии патологии на превышает:</t>
  </si>
  <si>
    <t>190 мм</t>
  </si>
  <si>
    <t>150 мм</t>
  </si>
  <si>
    <t>175 мм</t>
  </si>
  <si>
    <t>165 мм</t>
  </si>
  <si>
    <t>180 мм</t>
  </si>
  <si>
    <t>3.11</t>
  </si>
  <si>
    <t>При УЗИ взрослых допустимыми размерам толщины правой и левой</t>
  </si>
  <si>
    <t>долей печени обычно являются:</t>
  </si>
  <si>
    <t>Правая до 152-165 мм, левая до 60 мм</t>
  </si>
  <si>
    <t>Правая до 120-140 мм, левая до 60 мм</t>
  </si>
  <si>
    <t>Правая до 172-185 мм, левая до 50 мм</t>
  </si>
  <si>
    <t>Правая до 142-155 мм, левая до 75 мм</t>
  </si>
  <si>
    <t>Правая до 170-180 мм, левая до 60 мм</t>
  </si>
  <si>
    <t>3.12</t>
  </si>
  <si>
    <t>При УЗИ взрослых методически правильное измерение толщины левой</t>
  </si>
  <si>
    <t>В положении косого сканирования</t>
  </si>
  <si>
    <t>В положении поперечного сканирования</t>
  </si>
  <si>
    <t>В положении продольного сканирования</t>
  </si>
  <si>
    <t>В положении датчика вдоль 8 межреберья</t>
  </si>
  <si>
    <t>3.13</t>
  </si>
  <si>
    <t>Эхогенность паренхимы печени и сосудистый рисунок при жировой</t>
  </si>
  <si>
    <t>инфильтрации печени следующие:</t>
  </si>
  <si>
    <t>Эхогенность не изменена, сосудистый рисунок четкий</t>
  </si>
  <si>
    <t>Эхогенность понижена, сосудистый рисунок "обеднен"</t>
  </si>
  <si>
    <t>Четкая визуализация сосудистого рисунка, эхогенность смешаная</t>
  </si>
  <si>
    <t>"Обеднение" сосудистого рисунка и повышение эхогенности паренхимы печени</t>
  </si>
  <si>
    <t>3-10 грудного позвонка</t>
  </si>
  <si>
    <t>11-12 грудного позвонка</t>
  </si>
  <si>
    <t>У новорожденного преобладающим является:</t>
  </si>
  <si>
    <t>Мозговое вещество надпочечников</t>
  </si>
  <si>
    <t>Корковое вещество надпочечников</t>
  </si>
  <si>
    <t>Эмбриональное корковое вещество надпочечников</t>
  </si>
  <si>
    <t>Относительные размеры надпочечников больше:</t>
  </si>
  <si>
    <t>У детей в пубертатном возрасте</t>
  </si>
  <si>
    <t>У взрослых</t>
  </si>
  <si>
    <t>У новорожденных</t>
  </si>
  <si>
    <t>Наиболее часто метастазы аденокарциномы надпочечника наблюдаются:</t>
  </si>
  <si>
    <t>Узловая фиброзно-кистозная мастопатия при ультразвуковом</t>
  </si>
  <si>
    <t>Отсутствием четких ультразвуковых характеристик</t>
  </si>
  <si>
    <t>Отсутствием четкой дифференциации тканей, формирующих молочную</t>
  </si>
  <si>
    <t>структурой щитовидной железы определяется:</t>
  </si>
  <si>
    <t>При ультразвуковом исследовании форма щитовидной железы в виде</t>
  </si>
  <si>
    <t>Паралельно перемещающихся слоев жидкости, которые не перемешиваются</t>
  </si>
  <si>
    <t>В импульсном допплеровском режиме датчик излучает:</t>
  </si>
  <si>
    <t>Хвостатой долей печени называется:</t>
  </si>
  <si>
    <t>Максимальный диаметр ствола воротной вены при ультразвуковом</t>
  </si>
  <si>
    <t>Толщина стенки желчного пузыря у здоровых детей при ультразвуковом</t>
  </si>
  <si>
    <t>ультразвуковом исследовании максимальное сокращение желчного</t>
  </si>
  <si>
    <t>Однокамерного образования с гладкой внутренней поверхностью</t>
  </si>
  <si>
    <t>Более информативен при ультразвуковой диагностике в гинекологической</t>
  </si>
  <si>
    <t>практике:</t>
  </si>
  <si>
    <t>Трансвагинальный доступ</t>
  </si>
  <si>
    <t>Трансабдоминальный доступ</t>
  </si>
  <si>
    <t>6.14</t>
  </si>
  <si>
    <t>Для эхографической диагностики субмукозной и интерстициальной миомы</t>
  </si>
  <si>
    <t>матки с центрипетальным ростом исследование рекомендуется проводить в:</t>
  </si>
  <si>
    <t>6.15</t>
  </si>
  <si>
    <t>Эхографическими признаками внутреннего эндометриоза являются:</t>
  </si>
  <si>
    <t>Эхонегативные кистозные включения в миометрии</t>
  </si>
  <si>
    <t>Увеличение передне-заднего размера матки</t>
  </si>
  <si>
    <t>Гиперэхогенный ободок вокруг кистозных включений в миометрии</t>
  </si>
  <si>
    <t>6.16</t>
  </si>
  <si>
    <t>Значения М-эхо матки в норме у пациенток в постменопаузальном периоде</t>
  </si>
  <si>
    <t>не преавшает:</t>
  </si>
  <si>
    <t>6.17</t>
  </si>
  <si>
    <t>Для гиперплазии эндометрия при ультразвуковом исследовании характерно:</t>
  </si>
  <si>
    <t>Утолщенное М-эхо</t>
  </si>
  <si>
    <t>Неоднородная структура М-эхо</t>
  </si>
  <si>
    <t>Прерывистый контур М-эхо</t>
  </si>
  <si>
    <t>6.18</t>
  </si>
  <si>
    <t>Ретенционные образования придатков матки при трансабдоминальной</t>
  </si>
  <si>
    <t>ультразвуковой диагностике характеризуются:</t>
  </si>
  <si>
    <t>Небольшими размерами, четкими контурами, отсутствием внутренних</t>
  </si>
  <si>
    <t>эхоструктур</t>
  </si>
  <si>
    <t>Большими размерами, нечеткими контурами</t>
  </si>
  <si>
    <t>Неоднородностью внутренней структуры</t>
  </si>
  <si>
    <t>Четкими округлыми образованиями с перифокальными изменениями</t>
  </si>
  <si>
    <t>6.19</t>
  </si>
  <si>
    <t>Тонкая капсула</t>
  </si>
  <si>
    <t>Мелкосетчатое строение</t>
  </si>
  <si>
    <t>Анэхогенное содержимое</t>
  </si>
  <si>
    <t>Исчезновение при динамическом наблюдении</t>
  </si>
  <si>
    <t>6.20</t>
  </si>
  <si>
    <t>Основным ультразвукоым дифференциально-диагностическим критерием</t>
  </si>
  <si>
    <t>параовариальной кисты и фолликулярной кисты яичника является:</t>
  </si>
  <si>
    <t>Размеры образования</t>
  </si>
  <si>
    <t>Наличие пристеночного включения</t>
  </si>
  <si>
    <t>Отсутствие капсулы</t>
  </si>
  <si>
    <t>Визуализация интактного яичника</t>
  </si>
  <si>
    <t>6.21</t>
  </si>
  <si>
    <t>Характерными эхографическими признаком ретенционных кист яичников</t>
  </si>
  <si>
    <t>параовариальной кисты и серозоцеле является:</t>
  </si>
  <si>
    <t>может иметь следующие УЗ-признаки:</t>
  </si>
  <si>
    <t>структурой, не перемещающееся при изменениях положения тела пациента</t>
  </si>
  <si>
    <t>Образование средней эхогенности с достаточно однородной внутренней</t>
  </si>
  <si>
    <t>Образование смешанной эхогенности с выраженно неоднородной внутренней</t>
  </si>
  <si>
    <t>структурой, медленно перемещающееся при изменениях положения тела пациента</t>
  </si>
  <si>
    <t>Образование средней эхогенности с выраженно неоднородной внутренней</t>
  </si>
  <si>
    <t>Верно Б и Г</t>
  </si>
  <si>
    <t>3.133</t>
  </si>
  <si>
    <t>Вероятные изменения в УЗ-картине при печеночных желтухах связанны:</t>
  </si>
  <si>
    <t>портальной гипертензии</t>
  </si>
  <si>
    <t>С расширением внутрипеченочных желчных протоков и размером желчного пузыря</t>
  </si>
  <si>
    <t>С обнаружением конкрементов желчевыводящих путей</t>
  </si>
  <si>
    <t>Увеличения количества всех тканей, формирующих молочную железу</t>
  </si>
  <si>
    <t>Изменение соотношения составных частей лимфоузла</t>
  </si>
  <si>
    <t>Отсутствие дифференциации составных частей лимфоузла</t>
  </si>
  <si>
    <t>Снижение общей эхогенности лимфоузла</t>
  </si>
  <si>
    <t>Повышение общей эхогенности лимфоузла</t>
  </si>
  <si>
    <t>Верно А, В и Е</t>
  </si>
  <si>
    <t>консервативной терапии является:</t>
  </si>
  <si>
    <t>Округление его формы</t>
  </si>
  <si>
    <t>Возможность дифференциации составных частей лимфоузла</t>
  </si>
  <si>
    <t>Верно А, В, Г и Е</t>
  </si>
  <si>
    <t>Верно А, В и Д</t>
  </si>
  <si>
    <t xml:space="preserve">Эхографическим критерием положительного эффекта на фоне </t>
  </si>
  <si>
    <t>Уменьшение размеров лимфатического узла</t>
  </si>
  <si>
    <t>Снижение эхогенности лимфоузла</t>
  </si>
  <si>
    <t>Повышение эхогенности лимфоузла</t>
  </si>
  <si>
    <t xml:space="preserve">Дифференциальным признаком между доброкачественной </t>
  </si>
  <si>
    <t>и злокачественной аденопатией не является:</t>
  </si>
  <si>
    <t xml:space="preserve">Отсутствие какой-либо динамики в изображении лимфоузла </t>
  </si>
  <si>
    <t>на фоне противовоспалительной терапии</t>
  </si>
  <si>
    <t>Увеличение размеров лимфоузла</t>
  </si>
  <si>
    <t>Возвращение типичной эхоструктуры</t>
  </si>
  <si>
    <t xml:space="preserve">С чем необходимо дифференцировать расширенные </t>
  </si>
  <si>
    <t>лиматические сосуды молочной железы:</t>
  </si>
  <si>
    <t>С изображением млечных протоков</t>
  </si>
  <si>
    <t>С тромбозом мелких сосудов</t>
  </si>
  <si>
    <t xml:space="preserve">В </t>
  </si>
  <si>
    <t>С посттравматическим  размозжением тканей</t>
  </si>
  <si>
    <t xml:space="preserve">Какие процессы в щитовидной железе могут </t>
  </si>
  <si>
    <t>характеризоваться внутриузловым типом кровотока:</t>
  </si>
  <si>
    <t>Рак</t>
  </si>
  <si>
    <t>Токсическая аденома</t>
  </si>
  <si>
    <t>Аденома паращитовидной железы</t>
  </si>
  <si>
    <t xml:space="preserve">Множественные кальцификаты, расположенные хаотично </t>
  </si>
  <si>
    <t>в гипоэхогенном узле, более характерны для:</t>
  </si>
  <si>
    <t>Злокачественных образований</t>
  </si>
  <si>
    <t>Доброкачественных образований</t>
  </si>
  <si>
    <t>Злокачественных и доброкачественных  образований</t>
  </si>
  <si>
    <t>Дегенеративных изменений</t>
  </si>
  <si>
    <t>Изменение размеров щитовидной железы не имеет значения</t>
  </si>
  <si>
    <t>При остром тиреоидите, струмите эхогенность щитовидной железы:</t>
  </si>
  <si>
    <t>Повышена неоднородна</t>
  </si>
  <si>
    <t>Понижена однородна</t>
  </si>
  <si>
    <t xml:space="preserve">Ободок низкой эхогенности ("хало") шириной 1-2 мм </t>
  </si>
  <si>
    <t>вокруг аденомы представляет собой отображение:</t>
  </si>
  <si>
    <t>Оттесненных фолликулов</t>
  </si>
  <si>
    <t>Оттесненных кровеносных и лимфатических сосудов</t>
  </si>
  <si>
    <t>Хорошо сформированной капсулой узла</t>
  </si>
  <si>
    <t xml:space="preserve">Хорошо сформированной капсулой узла,оттесненными фолликулами, </t>
  </si>
  <si>
    <t>кровеносными и лимфатическими сосудами</t>
  </si>
  <si>
    <t>Физиологическая асимметричная гиперплазия молочной железы характерна для:</t>
  </si>
  <si>
    <t>Раннего этапа пубертатного периода (7-8 лет)</t>
  </si>
  <si>
    <t>Второго этапа пубертатного периода (8-9 лет)</t>
  </si>
  <si>
    <t>Третьего этапа пубертатного периода (10-11 лет)</t>
  </si>
  <si>
    <t>Четвертого этапа пубертатного периода (12-13 лет)</t>
  </si>
  <si>
    <t>Пятого этапа пубертатного периода (15 лет)</t>
  </si>
  <si>
    <t xml:space="preserve">При локализации рака молочной железы в верхне-внутреннем квадранте </t>
  </si>
  <si>
    <t>раньше всего поражаются лимфоузлы:</t>
  </si>
  <si>
    <t>Подмышечные с противоположной стороны</t>
  </si>
  <si>
    <t>Переднего средостения</t>
  </si>
  <si>
    <t>Передние подмышечные прилежащей стороны</t>
  </si>
  <si>
    <t>Передние  и центральные подмышечные прилежащей стороны</t>
  </si>
  <si>
    <t xml:space="preserve">При локализации рака молочной железы в верхне-наружном квадранте </t>
  </si>
  <si>
    <t xml:space="preserve">Передние подмышечные </t>
  </si>
  <si>
    <t xml:space="preserve">Центральные подмышечные </t>
  </si>
  <si>
    <t>Водянка желчного пузыря в УЗ-изображении характеризуется:</t>
  </si>
  <si>
    <t>Расширением внутрипеченочных желчных протоков</t>
  </si>
  <si>
    <t>3.137</t>
  </si>
  <si>
    <t>Анатомической последовательностью расположения структур ворот печени</t>
  </si>
  <si>
    <t>считая спереди назад являются:</t>
  </si>
  <si>
    <t>Печеночная артерия,холедох, портальная вена</t>
  </si>
  <si>
    <t>главные долевые протоки, сегментарные протоки, субсегментарные протоки, желчные</t>
  </si>
  <si>
    <t>капилляры</t>
  </si>
  <si>
    <t>главные долевые протоки, сегментарные протоки, субсегментарные протоки</t>
  </si>
  <si>
    <t>главные долевые протоки, сегментарные протоки</t>
  </si>
  <si>
    <t>главные долевые протоки</t>
  </si>
  <si>
    <t>Желчный пузырь,  общий печеночный проток, общий желчный проток,</t>
  </si>
  <si>
    <t>Желчный пузырь,  общий печеночный проток, общий желчный проток</t>
  </si>
  <si>
    <t>3.78</t>
  </si>
  <si>
    <t>К внутрипеченочным желчевыводящим протокам относятся:</t>
  </si>
  <si>
    <t>Сегментарные долевые протоки</t>
  </si>
  <si>
    <t>Долевые протоки, общий печеночный проток</t>
  </si>
  <si>
    <t>Общий печеночный проток, общий желчный проток</t>
  </si>
  <si>
    <t>Общий желчный проток</t>
  </si>
  <si>
    <t>Проток желчного пузыря</t>
  </si>
  <si>
    <t>Верно Г и Д</t>
  </si>
  <si>
    <t>Верно В и Д</t>
  </si>
  <si>
    <t>Общий печеночный проток</t>
  </si>
  <si>
    <t>Долевые протоки, сегментарные протоки, субсегментарные протоки</t>
  </si>
  <si>
    <t>Субсегментарные протоки, сегментарные, долевые протоки, проток желчного пузыря</t>
  </si>
  <si>
    <t>Общий желчный проток, проток желчного пузыря</t>
  </si>
  <si>
    <t>3.79</t>
  </si>
  <si>
    <t>3.80</t>
  </si>
  <si>
    <t>печени</t>
  </si>
  <si>
    <t>Гиперэхогенная зона, по форме соответствующая борозде на висцеральной поверхности</t>
  </si>
  <si>
    <t>Ячеистая структура смешанной эхогенности, по форме соответствующая борозде на</t>
  </si>
  <si>
    <t>висцеральной поверхности печени</t>
  </si>
  <si>
    <t>Неоднородный участок паренхимы печени</t>
  </si>
  <si>
    <t>В продольном срезе - бобовидная или овальная, в поперечном срезе округлая</t>
  </si>
  <si>
    <t>В продольном срезе - бобовидная или овальная, в поперечном срезе полулунная</t>
  </si>
  <si>
    <t>Во всех срезах - бобовидная или овальная</t>
  </si>
  <si>
    <t>В продольном срезе - трапециевидная</t>
  </si>
  <si>
    <t>В продольном срезе - овальная, в поперечном срезе трапециевидная</t>
  </si>
  <si>
    <t>4.13</t>
  </si>
  <si>
    <t>На границе кортикального и медуллярного слоев визуализируются линейной</t>
  </si>
  <si>
    <t>формы гиперэхогенные структуры толщиной 1-2 мм - это:</t>
  </si>
  <si>
    <t>Проявления перимедуллярного фиброза</t>
  </si>
  <si>
    <t>Проявления нефрофтиза Фанкони</t>
  </si>
  <si>
    <t>Проявления атеросклероза сосудов паренхимы</t>
  </si>
  <si>
    <t>Проявления поражения почек при подагре</t>
  </si>
  <si>
    <t>4.14</t>
  </si>
  <si>
    <t>Минимальный диаметр конкремента в почке, выявляемого с помощью УЗИ:</t>
  </si>
  <si>
    <t>8 мм</t>
  </si>
  <si>
    <t>4.15</t>
  </si>
  <si>
    <t>Определяющиеся в проекции почечного синуса высокой эхогенности</t>
  </si>
  <si>
    <t>образования 2-3 мм в диаметре без четкой акустической тени свидетельствуют:</t>
  </si>
  <si>
    <t>О наличии песка в чашечно-лоханочной системе</t>
  </si>
  <si>
    <t>Об уплотнении чашечно-лоханочных структур</t>
  </si>
  <si>
    <t>О наличии мелких конкрементов в почке</t>
  </si>
  <si>
    <t>О кальцинозе сосочков пирамид</t>
  </si>
  <si>
    <t>Данные эхографические признаки не являются патогмоничными</t>
  </si>
  <si>
    <t>4.16</t>
  </si>
  <si>
    <t>4.17</t>
  </si>
  <si>
    <t>Конкремент почки размером не менее 3-4 мм, окруженный жидкостью:</t>
  </si>
  <si>
    <t>Не дает акустической тени</t>
  </si>
  <si>
    <t>Дает акустическую тень</t>
  </si>
  <si>
    <t>(эритроцитов), отражающих ульразвук, Q - угол между кровотоком и</t>
  </si>
  <si>
    <t>направлением распространения ультразвуковых волн</t>
  </si>
  <si>
    <t>DF = 2V x cos Q : Fo x C</t>
  </si>
  <si>
    <t>9.8</t>
  </si>
  <si>
    <t>Аорта и магистральные артерии обладают:</t>
  </si>
  <si>
    <t>Изменение зернистости</t>
  </si>
  <si>
    <t>Диффузно-неоднородные изменения щитовидной железы в виде кистозных</t>
  </si>
  <si>
    <t>полостей, зон фиброза и кальцинации</t>
  </si>
  <si>
    <t>Появление зон различной эхогенности без четких контуров и границ</t>
  </si>
  <si>
    <t>Эхографически при больших степенях диффузного зоба с внутренней</t>
  </si>
  <si>
    <t>Эхографически при тиреоидитах щитовидная железа может быть:</t>
  </si>
  <si>
    <t>Увеличена в размерах</t>
  </si>
  <si>
    <t>Уменьшена в размерах</t>
  </si>
  <si>
    <t>Нормальных размеров</t>
  </si>
  <si>
    <t>Все перечисленное верно</t>
  </si>
  <si>
    <t>7.111</t>
  </si>
  <si>
    <t>При диффузных зобах увеличение размеров происходит в основном за счет:</t>
  </si>
  <si>
    <t>Увеличения долей</t>
  </si>
  <si>
    <t>Увеличения перешейка</t>
  </si>
  <si>
    <t>Уменьшения перешейка с одновременным увеличением размеров долей</t>
  </si>
  <si>
    <t>7.113</t>
  </si>
  <si>
    <t>7.114</t>
  </si>
  <si>
    <t>7.115</t>
  </si>
  <si>
    <t>Косвенным эхографическим признаком формирующегося узлового</t>
  </si>
  <si>
    <t>зоба может явиться:</t>
  </si>
  <si>
    <t>Ассиметрия органа</t>
  </si>
  <si>
    <t>Диффузное увеличение всей железы</t>
  </si>
  <si>
    <t>7.118</t>
  </si>
  <si>
    <t>Эхографически для злокачественных опухолей щитовидной железы</t>
  </si>
  <si>
    <t>более характерно:</t>
  </si>
  <si>
    <t>Гипоэхогенное образование</t>
  </si>
  <si>
    <t>Изоэхогенное образование</t>
  </si>
  <si>
    <t>7.120</t>
  </si>
  <si>
    <t>Эхографическое уменьшение одного из отделов щитовидной железы</t>
  </si>
  <si>
    <t>может свидетельствовать о:</t>
  </si>
  <si>
    <t>Гиперплазии щитовидной железы</t>
  </si>
  <si>
    <t>7.121</t>
  </si>
  <si>
    <t>Щитовидная железа может располагаться на корне языка:</t>
  </si>
  <si>
    <t>7.122</t>
  </si>
  <si>
    <t>С увеличением частоты коэффициент затухания в мягких тканях:</t>
  </si>
  <si>
    <t>Контроль компенсации /gain/:</t>
  </si>
  <si>
    <t>Признаками портальной гипертензии на начальных ее этапах в УЗ-изображении</t>
  </si>
  <si>
    <t>являются:</t>
  </si>
  <si>
    <t>При ультразвуковом исследовании признаки диффузного поражения</t>
  </si>
  <si>
    <t>щитовидной железы определяются при:</t>
  </si>
  <si>
    <t>Диффузном токсическом и нетоксическом зобах, тиреоидитах</t>
  </si>
  <si>
    <t>Узловых зобах, аутоимунных тиреоидитах</t>
  </si>
  <si>
    <t>Тиреоидитах, раках щитовидной железы</t>
  </si>
  <si>
    <t>щитовидной железы наблюдаются при:</t>
  </si>
  <si>
    <t>Нормальные</t>
  </si>
  <si>
    <t>a. mesenterica superior, v.lienalis, v.mesenterica superior, a. renalis sin.</t>
  </si>
  <si>
    <t>a. mesenterica superior, v.lienalis, a.lienalis, a.renalis dex.</t>
  </si>
  <si>
    <t>a. mesenterica superior, v.lienalis, a.lienalis, a.hepatica propria.</t>
  </si>
  <si>
    <t>"Сегментированная поджелудочная железа" является в обычных условиях:</t>
  </si>
  <si>
    <t>Следствием воспалительного процесса</t>
  </si>
  <si>
    <t>Аномалией развития</t>
  </si>
  <si>
    <t>Следствием оперативного вмешательства, травмы</t>
  </si>
  <si>
    <t>Следствием опухолевого поражения</t>
  </si>
  <si>
    <t>Следствием прогрессирования сахарного диабета</t>
  </si>
  <si>
    <t>Наиболее характерными и часто встречающимися признаками острого</t>
  </si>
  <si>
    <t>панкреатита являются:</t>
  </si>
  <si>
    <t>Сохранение размеров поджелудочной железы, понижение эхогенности. Однородность</t>
  </si>
  <si>
    <t>структуры и четкость контуров</t>
  </si>
  <si>
    <t>Увеличение размеров, понижение эхогенности, нарушение однородности</t>
  </si>
  <si>
    <t>При УЗИ инсулома в большинстве случаев имеет следующую</t>
  </si>
  <si>
    <t>эхографическую картину:</t>
  </si>
  <si>
    <t>Больше (3см) гиперэхогенное объемное солидное образование в теле или хвосте</t>
  </si>
  <si>
    <t>поджелудочной железы, легко дифференцируемое при УЗИ</t>
  </si>
  <si>
    <t>Гигантское (10 см) неоднородное солидно-кистозное образование хвоста</t>
  </si>
  <si>
    <t>Небольшое (до 2 см) чаще гипоэхогенное образование головки поджелудочной железы</t>
  </si>
  <si>
    <t>с трудом выявляемое при УЗИ</t>
  </si>
  <si>
    <t>Небольшое (до 2 см) чаще средней или несколько повышенной эхогенности в</t>
  </si>
  <si>
    <t>хвосте поджелудочной железы, с трудом дифференцируемое при УЗИ</t>
  </si>
  <si>
    <t>3.199</t>
  </si>
  <si>
    <t>Так называемый "обструктивный панкреатит" - это вариант протекания острого</t>
  </si>
  <si>
    <t>панкреатита со следующими проявлениями:</t>
  </si>
  <si>
    <t>Со сдавлением и последующим расширением вирсунгова протока</t>
  </si>
  <si>
    <t>Со сдавлением и последующим расширением общего желчного протока с развитием</t>
  </si>
  <si>
    <t>билиарной гипертензии</t>
  </si>
  <si>
    <t>Со сдавлением и последующим нарушением перистальтики 12-перстной кишки</t>
  </si>
  <si>
    <t>Со сдавлением селезеночной и верхней брыжеечной вен и последующим развитием</t>
  </si>
  <si>
    <t>Со сдавлением воротной вены и последующим развитием портальной гипертензии</t>
  </si>
  <si>
    <t>Со сдавлением нижней полой вены или аорты</t>
  </si>
  <si>
    <t>3.200</t>
  </si>
  <si>
    <t>Так называемый "калькулезный панкреатит":</t>
  </si>
  <si>
    <t>Развивается из-за обструкции общего соустья холедоха и вирсунгова протока</t>
  </si>
  <si>
    <t>желчным камнем</t>
  </si>
  <si>
    <t>Сопровождается формированием кальцификатов в протоковой системе поджелудочной</t>
  </si>
  <si>
    <t>железы на фоне частых обострений, на фоне злоупотребления алкоголем</t>
  </si>
  <si>
    <t>Является синонимом острого панкреатита или обострения хронического панкреатита</t>
  </si>
  <si>
    <t>4.26</t>
  </si>
  <si>
    <t>Среди опухолей почки наиболее часто у взрослого населения встречается:</t>
  </si>
  <si>
    <t>Цистаденокарцинома почки</t>
  </si>
  <si>
    <t>Онкоцитома почки</t>
  </si>
  <si>
    <t>Ангиома почки</t>
  </si>
  <si>
    <t>Гемангиомиолипома почки</t>
  </si>
  <si>
    <t>4.27</t>
  </si>
  <si>
    <t>Онкоцитома</t>
  </si>
  <si>
    <t>Ангиомиолипома</t>
  </si>
  <si>
    <t>Фиброма</t>
  </si>
  <si>
    <t>Гемангиома</t>
  </si>
  <si>
    <t>Лейомиома</t>
  </si>
  <si>
    <t>4.28</t>
  </si>
  <si>
    <t>Органы - "мишени" метастазирования почечноклеточного рака это:</t>
  </si>
  <si>
    <t>Опухоль на тонкой ножке</t>
  </si>
  <si>
    <t>Трабекулярность стенки мочевого пузыря</t>
  </si>
  <si>
    <t>4.147</t>
  </si>
  <si>
    <t>Лучше выявляет патологию шейки мочевого пузыря метод:</t>
  </si>
  <si>
    <t>Трансабдоминального сканирования</t>
  </si>
  <si>
    <t>Трансректального сканирования линейным датчиком</t>
  </si>
  <si>
    <t>Трансректального сканирования датчиком радиального сканирования</t>
  </si>
  <si>
    <t>Трансуретрального сканирования</t>
  </si>
  <si>
    <t>4.148</t>
  </si>
  <si>
    <t>Более точная диагностика стадии рака мочевого пузыря осуществляется</t>
  </si>
  <si>
    <t>с помощью метода:</t>
  </si>
  <si>
    <t>4.149</t>
  </si>
  <si>
    <t>нельзя использовать следующий акустический доступ:</t>
  </si>
  <si>
    <t>Косое сканирование по левой стернальной линии</t>
  </si>
  <si>
    <t>Водянка желчного пузыря</t>
  </si>
  <si>
    <t>Расширение дистальной части нижней полой вены</t>
  </si>
  <si>
    <t>Расширение Вирсунгова протока</t>
  </si>
  <si>
    <t>При УЗИ выявлен дивертикул мочевого пузыря, необходимо дополнительно:</t>
  </si>
  <si>
    <t>Исследовать забрюшинные и паховые лимфоузлы</t>
  </si>
  <si>
    <t>Определить объем остаточной мочи в мочевом пузыре и дивертикуле</t>
  </si>
  <si>
    <t>Исследовать лоханки почек для выявления возможного заброса жидкости в лоханки</t>
  </si>
  <si>
    <t>Исследовать органы - "мишени"</t>
  </si>
  <si>
    <t>4.155</t>
  </si>
  <si>
    <t>Специфические эхографические признаки острого цистита:</t>
  </si>
  <si>
    <t>Имеются, при выявлении взвеси в мочевом пузыре</t>
  </si>
  <si>
    <t>Имеются, при выявлении утолщения стенки</t>
  </si>
  <si>
    <t>Имеются, при выявлении полипозных разрастаний по внутреннему контуру</t>
  </si>
  <si>
    <t>4.156</t>
  </si>
  <si>
    <t>4.157</t>
  </si>
  <si>
    <t>У больного при УЗИ мочевого пузыря определяется пристеночное,</t>
  </si>
  <si>
    <t>несмещаемое округлой формы высокой эхогенности образование с четкой</t>
  </si>
  <si>
    <t>акустической тенью, наиболее вероятен диагноз:</t>
  </si>
  <si>
    <t>Опухоли</t>
  </si>
  <si>
    <t>Конкремента в устье мочеточника</t>
  </si>
  <si>
    <t>Уретероцеле</t>
  </si>
  <si>
    <t>Нагноившейся кисты урахуса</t>
  </si>
  <si>
    <t>Хронического цистита</t>
  </si>
  <si>
    <t>4.158</t>
  </si>
  <si>
    <t>диссинергии) мочевого пузыря:</t>
  </si>
  <si>
    <t>Проба с фентоламином</t>
  </si>
  <si>
    <t>Проба Вальсальвы</t>
  </si>
  <si>
    <t>Проба Реберга</t>
  </si>
  <si>
    <t>Ортостатическая проба</t>
  </si>
  <si>
    <t>Фуросемидная проба</t>
  </si>
  <si>
    <t>4.159</t>
  </si>
  <si>
    <t>Верхне-нижний размер нормальной предстательной железы составляет:</t>
  </si>
  <si>
    <t>Не более 4,5 см</t>
  </si>
  <si>
    <t>Не более 3,5 см</t>
  </si>
  <si>
    <t>Не более 2,5 см</t>
  </si>
  <si>
    <t>Не более 1,5 см</t>
  </si>
  <si>
    <t>Не более 1,0 см</t>
  </si>
  <si>
    <t>4.160</t>
  </si>
  <si>
    <t>В нормальной предстательной железе (согласно зональной анатомии</t>
  </si>
  <si>
    <t>Mc Neal) выделяют:</t>
  </si>
  <si>
    <t>Две железистые зоны</t>
  </si>
  <si>
    <t>Три железистые зоны</t>
  </si>
  <si>
    <t>Четыре железистые зоны</t>
  </si>
  <si>
    <t>Пять железистых зон</t>
  </si>
  <si>
    <t>Одну железистую зону, состоящую из собственных желез предстательной железы</t>
  </si>
  <si>
    <t>4.161</t>
  </si>
  <si>
    <t>(Согласно зональной анатомии Mc Neal) нормальной в предстательной железе:</t>
  </si>
  <si>
    <t>4.162</t>
  </si>
  <si>
    <t>Собственные железы предстательной железы расположены:</t>
  </si>
  <si>
    <t>В переходной зоне</t>
  </si>
  <si>
    <t>В центральной зоне</t>
  </si>
  <si>
    <t>В периферической зоне</t>
  </si>
  <si>
    <t>В простатической уретре</t>
  </si>
  <si>
    <t>В зоне хирургической капсулы</t>
  </si>
  <si>
    <t>4.163</t>
  </si>
  <si>
    <t>Самая большая фибромускулярная зона предстательной железы состоит из:</t>
  </si>
  <si>
    <t>Передней фибромускулярной стромы</t>
  </si>
  <si>
    <t>Волокон т.н. препростатического сфинктера</t>
  </si>
  <si>
    <t>Волокон постпростатического сфинктера</t>
  </si>
  <si>
    <t>Волокон хирургической капсулы</t>
  </si>
  <si>
    <t>4.164</t>
  </si>
  <si>
    <t>к 20  минуте</t>
  </si>
  <si>
    <t>к 25  минуте</t>
  </si>
  <si>
    <t>к 30  минуте</t>
  </si>
  <si>
    <t>к 40  минуте</t>
  </si>
  <si>
    <t>10.23</t>
  </si>
  <si>
    <t>Выявленное при ультразвуковом исследовании замедление моторной</t>
  </si>
  <si>
    <t>функции желчного пузыря у детей чаще всего связано с:</t>
  </si>
  <si>
    <t>Патологией печени</t>
  </si>
  <si>
    <t>Патологией желчного пузыря</t>
  </si>
  <si>
    <t>Патологией протоковой системы</t>
  </si>
  <si>
    <t>Патологией желудка и двенадцатиперстной кишки</t>
  </si>
  <si>
    <t>Не является каким-либо патогмоничным симптомом</t>
  </si>
  <si>
    <t>10.24</t>
  </si>
  <si>
    <t>встречается при:</t>
  </si>
  <si>
    <t>Всех видах желтух и обусловлен соединением билирубина с глюкуроновой кислотой</t>
  </si>
  <si>
    <t>Гепатитах</t>
  </si>
  <si>
    <t>Аномалиях желчного пузыря</t>
  </si>
  <si>
    <t>Сердечной недостаточности</t>
  </si>
  <si>
    <t>10.25</t>
  </si>
  <si>
    <t>Внутрипузырные мембраны (перегородки) являются результатом:</t>
  </si>
  <si>
    <t>Перенесенного гепатита</t>
  </si>
  <si>
    <t>Нарушения в эмбриогенезе</t>
  </si>
  <si>
    <t>Холецистита</t>
  </si>
  <si>
    <t>Дисхолии</t>
  </si>
  <si>
    <t>10.26</t>
  </si>
  <si>
    <t>Размеры поджелудочной железы у новорожденных при ультразвуковом</t>
  </si>
  <si>
    <t>10.27</t>
  </si>
  <si>
    <t>Эхогенность паренхимы поджелудочной железы у новорожденного ребенка:</t>
  </si>
  <si>
    <t>Снижена</t>
  </si>
  <si>
    <t>Одинакова по эхогенности с паренхимой печени</t>
  </si>
  <si>
    <t>Выше эхогенности паренхимы печени</t>
  </si>
  <si>
    <t>Невозможно оценить</t>
  </si>
  <si>
    <t>10.28</t>
  </si>
  <si>
    <t>У здорового ребенка раннего возраста, получающего естественное</t>
  </si>
  <si>
    <t>вскармливание, эхогенность паренхимы поджелудочной железы и печени при</t>
  </si>
  <si>
    <t>ультразвуковом исследовании становятся одинаковыми в возрасте:</t>
  </si>
  <si>
    <t>1 мес</t>
  </si>
  <si>
    <t>2 мес</t>
  </si>
  <si>
    <t>3 мес</t>
  </si>
  <si>
    <t>4 мес, когда ребенок начинает получать прикорм</t>
  </si>
  <si>
    <t>6 мес</t>
  </si>
  <si>
    <t>10.29</t>
  </si>
  <si>
    <t>1 года</t>
  </si>
  <si>
    <t>2 лет</t>
  </si>
  <si>
    <t>10.30</t>
  </si>
  <si>
    <t>У детей старше 12 лет диаметр протока поджелудочной железы при</t>
  </si>
  <si>
    <t>ультразвуковом исследовании не должен превышать:</t>
  </si>
  <si>
    <t>10.31</t>
  </si>
  <si>
    <t>При инсулинозависимом диабете у детей при ультразвуковом исследовании:</t>
  </si>
  <si>
    <t>Практически не встречаются ультразвуковые признаки поражения</t>
  </si>
  <si>
    <t>Характерно очаговое поражение поджелудочной железы</t>
  </si>
  <si>
    <t>Расширяется проток поджелудочной железы</t>
  </si>
  <si>
    <t>Изменяются контуры поджелудочной железы</t>
  </si>
  <si>
    <t>10.32</t>
  </si>
  <si>
    <t>протока поджелудочной железы у детей чаще всего обусловлено:</t>
  </si>
  <si>
    <t>Патологией большого дуоденального сосочка</t>
  </si>
  <si>
    <t>Патологией поджелудочной железы</t>
  </si>
  <si>
    <t>Патологией общего желчного протока</t>
  </si>
  <si>
    <t>Дискинезией двенадцатиперстной кишки</t>
  </si>
  <si>
    <t>Патологией желудка</t>
  </si>
  <si>
    <t>10.33</t>
  </si>
  <si>
    <t>Выявленное при ультразвуковом исследовании расширение</t>
  </si>
  <si>
    <t>Реактивные (вторичные) изменения при ультразвуковом исследовании</t>
  </si>
  <si>
    <t>поджелудочной железы у детей - это:</t>
  </si>
  <si>
    <t>Неспецифические изменения паренхимы, размеров поджелудочной железы,</t>
  </si>
  <si>
    <t>Изменения паренхимы при инфекционных заболеваниях</t>
  </si>
  <si>
    <t>Изменения паренхимы при аллергических состояниях</t>
  </si>
  <si>
    <t>Изменения паренхимы при дисбактериозе</t>
  </si>
  <si>
    <t>желчном пузыре в стадии ремиссии может иметь следующие признаки:</t>
  </si>
  <si>
    <t>3.124</t>
  </si>
  <si>
    <t>При водянке желчного пузыря в эхографической картине обычно не  отмечается:</t>
  </si>
  <si>
    <t>Значительное увеличение размеров желчного пузыря</t>
  </si>
  <si>
    <t>Расширение внутрипеченочных желчных протоков</t>
  </si>
  <si>
    <t>Наличия гиперэхогенной структуры в просвете внепеченочных желчевыводящих протоков</t>
  </si>
  <si>
    <t>Наличия конкремента в желчном пузыре или внутрипеченочных протоках</t>
  </si>
  <si>
    <t>3.88</t>
  </si>
  <si>
    <t>0,5 мм</t>
  </si>
  <si>
    <t>1 мм</t>
  </si>
  <si>
    <t>2 мм</t>
  </si>
  <si>
    <t>3 мм</t>
  </si>
  <si>
    <t>4 мм</t>
  </si>
  <si>
    <t>3.89</t>
  </si>
  <si>
    <t>Влияет ли химический состав конкремента желчного пузыря на УЗ-картину конкремента:</t>
  </si>
  <si>
    <t>Нет, никогда</t>
  </si>
  <si>
    <t>Да, во всех случаях</t>
  </si>
  <si>
    <t>Да, при условии, что конкремент окружен жидкостью</t>
  </si>
  <si>
    <t>Да, только при размерах конкрементов более 4-5 мм</t>
  </si>
  <si>
    <t>3.90</t>
  </si>
  <si>
    <t>Эффективность визуализации конкрементов во внепеченочных желчевыводящих</t>
  </si>
  <si>
    <t>протоках не зависит от:</t>
  </si>
  <si>
    <t>Степени расширения протока</t>
  </si>
  <si>
    <t>Химического состава конкремента</t>
  </si>
  <si>
    <t>Уровня обструкции протока конкрементом</t>
  </si>
  <si>
    <t>Размера конкремента</t>
  </si>
  <si>
    <t>Подготовки больного</t>
  </si>
  <si>
    <t>3.91</t>
  </si>
  <si>
    <t>Да, при наличии зон распада в опухоли</t>
  </si>
  <si>
    <t>Да, при наличии кальцинации в опухоли</t>
  </si>
  <si>
    <t>3.92</t>
  </si>
  <si>
    <t>Можно ли по виду опухоли при УЗИ определить характер роста</t>
  </si>
  <si>
    <t>(инвазивный-неинвазивный)</t>
  </si>
  <si>
    <t>Да, при проведении функциональных проб</t>
  </si>
  <si>
    <t>3.93</t>
  </si>
  <si>
    <t>Анэхогенный ободок</t>
  </si>
  <si>
    <t>Нечеткость границ</t>
  </si>
  <si>
    <t>Резкая неоднородность структуры опухоли</t>
  </si>
  <si>
    <t>Анэхогенная зона с неровным контуром в центре образования</t>
  </si>
  <si>
    <t>Зоны кальцинации опухоли</t>
  </si>
  <si>
    <t>3.94</t>
  </si>
  <si>
    <t>УЗ-признаком рака желчного пузыря не является:</t>
  </si>
  <si>
    <t>Объемное образование в полости, стенке или вне желчного пузыря</t>
  </si>
  <si>
    <t>Неровные наружный и внутренний контуры желчного пузыря в сочетании</t>
  </si>
  <si>
    <t>с неравномерными изменениями (утолщение, неоднородность и т.д.) стенки,</t>
  </si>
  <si>
    <t>на фоне отсутствия клиники воспаления</t>
  </si>
  <si>
    <t>Неоднородный характер структуры, смешанная эхогенность</t>
  </si>
  <si>
    <t>Перемещаемость структуры при изменении положения тела</t>
  </si>
  <si>
    <t>3.95</t>
  </si>
  <si>
    <t>УЗ-признаком острого холецистита не является:</t>
  </si>
  <si>
    <t>Увеличение размеров пузыря</t>
  </si>
  <si>
    <t>Нечеткость, либо неровность контура</t>
  </si>
  <si>
    <t>Значительно повышенная звукопроводимость полости</t>
  </si>
  <si>
    <t>Структура полости однородная, либо неоднородная, эхогенность стенок снижена,</t>
  </si>
  <si>
    <t>либо повышена</t>
  </si>
  <si>
    <t>3.96</t>
  </si>
  <si>
    <t>К УЗ-признакам полипоза желчного пузыря не относятся:</t>
  </si>
  <si>
    <t>Наличие объемного образования или нескольких образований в полости желчного пузыря</t>
  </si>
  <si>
    <t>Пристеночное расположение в полости желчного пузыря</t>
  </si>
  <si>
    <t>Патологическая смещаемость при перемене положения тела</t>
  </si>
  <si>
    <t>Неправильное перемещение почки в процессе эмбриогенеза</t>
  </si>
  <si>
    <t>Толщины 1 сегмента и суммарной толщины 1 сегмента и левой доли печени</t>
  </si>
  <si>
    <t>Ширины 1 сегмента и левой доли печени</t>
  </si>
  <si>
    <t>10.5</t>
  </si>
  <si>
    <t>В норме индекс 1 сегмента печени составляет:</t>
  </si>
  <si>
    <t>До 15%</t>
  </si>
  <si>
    <t>До 20%</t>
  </si>
  <si>
    <t>До 30%</t>
  </si>
  <si>
    <t>До 35%</t>
  </si>
  <si>
    <t>До 40%</t>
  </si>
  <si>
    <t>10.6</t>
  </si>
  <si>
    <t>Ниже места отхождения левой почечной артерии</t>
  </si>
  <si>
    <t>Выше места отхождения левой почечной артерии</t>
  </si>
  <si>
    <t>9.20</t>
  </si>
  <si>
    <t>В норме кровоток в венах:</t>
  </si>
  <si>
    <t>Фазный, синхронизированный с дыханием</t>
  </si>
  <si>
    <t>Монофазный, синхронизированный с дыханием</t>
  </si>
  <si>
    <t>9.21</t>
  </si>
  <si>
    <t>7.23</t>
  </si>
  <si>
    <t>Для изображения молочной железы женщины до 25 лет характерна</t>
  </si>
  <si>
    <t>7.25</t>
  </si>
  <si>
    <t>Связки Купера у женщин до 25 лет при ультразвуковом исследовании:</t>
  </si>
  <si>
    <t>Практически не дифференцируется</t>
  </si>
  <si>
    <t>Визуализируется в виде тонких (менее 1 мм) гиперэхогенных линейных</t>
  </si>
  <si>
    <t>структур в передних отделах молочной железы</t>
  </si>
  <si>
    <t>Визуализируется в виде гиперэхогенных толстых (более 3 мм) тяжей</t>
  </si>
  <si>
    <t>вокруг жировой ткани</t>
  </si>
  <si>
    <t>7.26</t>
  </si>
  <si>
    <t>7.27</t>
  </si>
  <si>
    <t>Связки купера у женщин старше 50 лет при ультразвуковом исследовании:</t>
  </si>
  <si>
    <t>7.28</t>
  </si>
  <si>
    <t>Жировая клетчатка у женщин до 25 лет при ультразвуковом исследовании</t>
  </si>
  <si>
    <t>выглядит:</t>
  </si>
  <si>
    <t>структуры</t>
  </si>
  <si>
    <t>В виде тонкого гипоэхогенного тяжа, без дифференциации на отдельные</t>
  </si>
  <si>
    <t>В виде одного ряда округлых гипоэхогенных структур в передних отделах</t>
  </si>
  <si>
    <t>молочной железы</t>
  </si>
  <si>
    <t>В виде нескольких рядов гипоэхогенных образований с четко дифференцируемой</t>
  </si>
  <si>
    <t>гипоэхогенной "капсулой"</t>
  </si>
  <si>
    <t>7.29</t>
  </si>
  <si>
    <t>Жировая клетчатка у женщин старше 50 лет при ультразвуковом исследовании</t>
  </si>
  <si>
    <t>7.30</t>
  </si>
  <si>
    <t>Под термином "жировая долька" при ультразвуковом исследовании</t>
  </si>
  <si>
    <t>подразумевается:</t>
  </si>
  <si>
    <t>Скопление жировой клетчатки в виде гипоэхогенного пласта</t>
  </si>
  <si>
    <t>Скопление жировой клетчатки в виде гипоэхогенных округлых структур,</t>
  </si>
  <si>
    <t>обрамленных гиперэхогенной "капсулой"</t>
  </si>
  <si>
    <t>Любые островки жировой ткани в структуре молочной железы</t>
  </si>
  <si>
    <t>7.31</t>
  </si>
  <si>
    <t>В молочных железах начинаются процессы инволюции:</t>
  </si>
  <si>
    <t>После первой беременности</t>
  </si>
  <si>
    <t>В предменопаузальных период</t>
  </si>
  <si>
    <t>В менопаузу</t>
  </si>
  <si>
    <t>В постменопаузальный перид</t>
  </si>
  <si>
    <t>7.32</t>
  </si>
  <si>
    <t>Жировая клетчатка у женщин 30-45 лет при ультразвуковом исследовании</t>
  </si>
  <si>
    <t>7.33</t>
  </si>
  <si>
    <t>Для инволюции молочной железы не типичны:</t>
  </si>
  <si>
    <t>Жировая инфильтрация</t>
  </si>
  <si>
    <t>Разрастание соединительной ткани</t>
  </si>
  <si>
    <t>Протоковая пролиферация</t>
  </si>
  <si>
    <t>Склероз протоков с образованием карманов и кист</t>
  </si>
  <si>
    <t>Склероз мелких сосудов</t>
  </si>
  <si>
    <t>7.34</t>
  </si>
  <si>
    <t>железистых структур</t>
  </si>
  <si>
    <t>"капсулы"</t>
  </si>
  <si>
    <t>к образованию единого массива</t>
  </si>
  <si>
    <t>7.35</t>
  </si>
  <si>
    <t>При инволюции соединительной ткани при ультразвуковом исследовании</t>
  </si>
  <si>
    <t>не происходит:</t>
  </si>
  <si>
    <t>Отчетливой детализации соединительной ткани вокруг протоков в виде</t>
  </si>
  <si>
    <t>подчеркнутого гиперэхогенного наружного контура</t>
  </si>
  <si>
    <t>На фоне железистой ткани четкой дифференциации гиперэхогенных</t>
  </si>
  <si>
    <t>линейных структур</t>
  </si>
  <si>
    <t>Увеличения соединительнотканных включений в жировую клетчатку железы</t>
  </si>
  <si>
    <t>7.36</t>
  </si>
  <si>
    <t>Визуализация всех протоков в виде гипоэхогенных трубчатых структур</t>
  </si>
  <si>
    <t>более 2,5 мм в диаметре в 1 фазу менструально цикла</t>
  </si>
  <si>
    <t>При диффузном зобе размеры щитовидной железы:</t>
  </si>
  <si>
    <t>При небольших степенях диффузного зоба выявляется:</t>
  </si>
  <si>
    <t>При диффузно-токсическом зобе УЗИ в сочетании с ЦДК характеризуется:</t>
  </si>
  <si>
    <t>Отсутствием или минимальным паренхиматозным кровотоком</t>
  </si>
  <si>
    <t>Усилением паренхиматозного кровотока в виде единичных светящихся точек</t>
  </si>
  <si>
    <t>Появлением локальной гиперваскуляризации в виде островков паренхимы с усиленным кровотоком</t>
  </si>
  <si>
    <t>Тотальным усилением паренхиматозного кровотока в виде симптома "пожара"</t>
  </si>
  <si>
    <t>Неоднородность структуры</t>
  </si>
  <si>
    <t>Смещаемость при изменении положения тела, выявление акустической тени</t>
  </si>
  <si>
    <t>признаками какой-либо определенной нозологии</t>
  </si>
  <si>
    <t>Среди доброкачественных опухолей почки наиболее часто выявляется</t>
  </si>
  <si>
    <t>с помощью УЗИ:</t>
  </si>
  <si>
    <t>Можно только при резком повышении эхогенности паренхимы печени</t>
  </si>
  <si>
    <t>Склеротические изменения в стенке чашечно-лоханочной системы</t>
  </si>
  <si>
    <t>Короткий мочеточник, сосуды отходят от крупных стволов на уровне почки</t>
  </si>
  <si>
    <t>Паренхима дисплазированной почки эхографически представлена:</t>
  </si>
  <si>
    <t>пиелонефрита обусловлен:</t>
  </si>
  <si>
    <t>Правомерно при отсутствии гидронефротической трансформации почки</t>
  </si>
  <si>
    <t>Прежде всего необходимо дифференцировать ксантогранулематозный</t>
  </si>
  <si>
    <t>Анэхогенной зоной с толстой капсулой и внутриполостной взвесью</t>
  </si>
  <si>
    <t>Неизмененные по эхогенности и размерам пирамидки</t>
  </si>
  <si>
    <t>В средней доле</t>
  </si>
  <si>
    <t>Опухолевидные массы в проекции семенных пузырьков</t>
  </si>
  <si>
    <t>Наличие кальцинатов в проекции семенных пузырьков</t>
  </si>
  <si>
    <t>Уменьшение размеров придатка и яичка с повышением эхогенности их и</t>
  </si>
  <si>
    <t>Можно, при наличии анэхогенного ободка по периферии среза яичка</t>
  </si>
  <si>
    <t>Для выявления варикоцеле используется:</t>
  </si>
  <si>
    <t>Проба с лазикосм</t>
  </si>
  <si>
    <t>Интеркостальный по средней аксиллярной линии слева</t>
  </si>
  <si>
    <t>Интеркостальный по передней аксиллярной линии слева</t>
  </si>
  <si>
    <t>перед менструацией при трансабдоминальном сканировании у</t>
  </si>
  <si>
    <t>III стадия рака матки при ультразвуковом исследовании определяется как:</t>
  </si>
  <si>
    <t>Основным диагностическим критерием рецидива злокачественной опухоли</t>
  </si>
  <si>
    <t>Мышечной</t>
  </si>
  <si>
    <t>Жировой</t>
  </si>
  <si>
    <t>От возрастных особенностей</t>
  </si>
  <si>
    <t>а также в виде включений между железистой тканью. Железистая ткань</t>
  </si>
  <si>
    <t>4.30</t>
  </si>
  <si>
    <t>4.31</t>
  </si>
  <si>
    <t>Нименьший диаметр эпителиальной опухоли лоханки, выявляемый рутинным</t>
  </si>
  <si>
    <t>ультразвуковым транабдоминальным или транлюмбальным методом:</t>
  </si>
  <si>
    <t>0,3 см</t>
  </si>
  <si>
    <t>2 см</t>
  </si>
  <si>
    <t>1 см</t>
  </si>
  <si>
    <t>4 см</t>
  </si>
  <si>
    <t>8 см</t>
  </si>
  <si>
    <t>4.32</t>
  </si>
  <si>
    <t>Нет необходимости дифференцировать опухоль почки и:</t>
  </si>
  <si>
    <t>Ксантогранулематозный пиелонефрит</t>
  </si>
  <si>
    <t>Карбункул почки</t>
  </si>
  <si>
    <t>Амилоидоз почки</t>
  </si>
  <si>
    <t>4.33</t>
  </si>
  <si>
    <t>Шеечный полипоз желчного пузыря</t>
  </si>
  <si>
    <t>Инфильтративная форма рака желчного пузыря</t>
  </si>
  <si>
    <t>Начальная стадия рака желчного пузыря</t>
  </si>
  <si>
    <t>Верно В, Д и Е</t>
  </si>
  <si>
    <t>З</t>
  </si>
  <si>
    <t>Верно Б, В, Г,  Д и Е</t>
  </si>
  <si>
    <t>3.111</t>
  </si>
  <si>
    <t>УЗ-метод исследования в режиме "реального времени" с "серой шкалой"</t>
  </si>
  <si>
    <t>позволяет с высокой степенью достоверности дифференцировать острые и</t>
  </si>
  <si>
    <t>хронические воспалительные процессы в желчном пузыре:</t>
  </si>
  <si>
    <t>Во всех случаях</t>
  </si>
  <si>
    <t>Никогда</t>
  </si>
  <si>
    <t>Только при наличии соответствующих морфологических изменений в желчном пузыре</t>
  </si>
  <si>
    <t>Только при наличии соответствующих функциональных изменений в желчном пузыре</t>
  </si>
  <si>
    <t>3.112</t>
  </si>
  <si>
    <t>Выявление нетипичных форм желчного пузыря (одиночные и множественные</t>
  </si>
  <si>
    <t>Печень, кожа, мозг, органы мошонки</t>
  </si>
  <si>
    <t>Молочные железы, печень - у женщин, органы мошонки и печень - у мужчин</t>
  </si>
  <si>
    <t>Надпочечники</t>
  </si>
  <si>
    <t>4.29</t>
  </si>
  <si>
    <t>Определить наличие инвазивного тромба в нижней полой вене, почечной</t>
  </si>
  <si>
    <t>вене по УЗИ:</t>
  </si>
  <si>
    <t>Можно не всегда</t>
  </si>
  <si>
    <t>Можно только при значительном расширении нижней полой вены</t>
  </si>
  <si>
    <t>Невозможностью ее визуализации</t>
  </si>
  <si>
    <t>3.170</t>
  </si>
  <si>
    <t>При УЗИ анатомическим ориентиром границы передней поверхности</t>
  </si>
  <si>
    <t>головки поджелудочной железы служит:</t>
  </si>
  <si>
    <t>Нижний край печени</t>
  </si>
  <si>
    <t>Задняя стенка пилорического отдела желудка</t>
  </si>
  <si>
    <t>Гастродуоденальная артерия</t>
  </si>
  <si>
    <t>Луковица 12-перстной кишки</t>
  </si>
  <si>
    <t>3.171</t>
  </si>
  <si>
    <t>При УЗИ анатомическим ориентиром границы задней поверхности</t>
  </si>
  <si>
    <t>Горизонтальная часть 12-перстной кишки</t>
  </si>
  <si>
    <t>Позвоночный столб</t>
  </si>
  <si>
    <t>Нижняя полая вена</t>
  </si>
  <si>
    <t>3.172</t>
  </si>
  <si>
    <t>При УЗИ исследовании структура паренхимы неизмененной</t>
  </si>
  <si>
    <t>поджелудочной железы представлена:</t>
  </si>
  <si>
    <t>Мелкозернистой текстурой</t>
  </si>
  <si>
    <t>Отека и разрастания соединительной ткани</t>
  </si>
  <si>
    <t>7.42</t>
  </si>
  <si>
    <t>При ложной гипертрофии молочных желез увеличение размеров</t>
  </si>
  <si>
    <t>7.43</t>
  </si>
  <si>
    <t>7.45</t>
  </si>
  <si>
    <t>Под "узловой формой" мастита подразумевается:</t>
  </si>
  <si>
    <t>Абсцесс разного периода зрелости</t>
  </si>
  <si>
    <t>Любые пальпаторные уплотнения в молочной железе</t>
  </si>
  <si>
    <t>7.46</t>
  </si>
  <si>
    <t>Абсцесс молочной железы на разных этапах своего формирования при</t>
  </si>
  <si>
    <t>ультразвуковом исследовании будет иметь:</t>
  </si>
  <si>
    <t>Различную эхографическую картину</t>
  </si>
  <si>
    <t>Примерно одинаковую картину</t>
  </si>
  <si>
    <t>Мастит может быть:</t>
  </si>
  <si>
    <t>У женщин любого возраста</t>
  </si>
  <si>
    <t>7.48</t>
  </si>
  <si>
    <t>7.47</t>
  </si>
  <si>
    <t>Всегда округлой формы с дорсальным усилением</t>
  </si>
  <si>
    <t>7.49</t>
  </si>
  <si>
    <t>В основе фиброзно-кистозной мастопатии лежит:</t>
  </si>
  <si>
    <t>Отек стромального вещества молочной железы</t>
  </si>
  <si>
    <t>Соединительнотканное перерождение ткани молочной железы</t>
  </si>
  <si>
    <t>Одновременное разрастание соединительной ткани и пролиферация</t>
  </si>
  <si>
    <t>железистой ткани, протоковых элементов</t>
  </si>
  <si>
    <t>7.50</t>
  </si>
  <si>
    <t>Множественными участками повышенной эхогенности</t>
  </si>
  <si>
    <t>Участками пониженной эхогенности</t>
  </si>
  <si>
    <t>Участками смешанной эхогенности</t>
  </si>
  <si>
    <t>3.173</t>
  </si>
  <si>
    <t>Наименьшее количество соединительной ткани характерно для следующей</t>
  </si>
  <si>
    <t>опухоли молочной железы:</t>
  </si>
  <si>
    <t>Невозможна</t>
  </si>
  <si>
    <t>7.77</t>
  </si>
  <si>
    <t>7.79</t>
  </si>
  <si>
    <t>Основной ствол воротной вены</t>
  </si>
  <si>
    <t>Ложе желчного пузыря</t>
  </si>
  <si>
    <t>Ворота печени</t>
  </si>
  <si>
    <t>3.3</t>
  </si>
  <si>
    <t>Способностью преобразовывать пульсирующий кровоток в более</t>
  </si>
  <si>
    <t>равномерный и плавный</t>
  </si>
  <si>
    <t>Самой большой растяженностью и низкой эластичностью</t>
  </si>
  <si>
    <t>9.9</t>
  </si>
  <si>
    <t>Сосуды сопротивления:</t>
  </si>
  <si>
    <t>Влияют на общее периферическое сопротивление</t>
  </si>
  <si>
    <t>Не влияют на общее периферическое сопротивление</t>
  </si>
  <si>
    <t>9.10</t>
  </si>
  <si>
    <t>крови из артерии в вены:</t>
  </si>
  <si>
    <t>Минуя капилляры</t>
  </si>
  <si>
    <t>Через капилляры</t>
  </si>
  <si>
    <t>9.11</t>
  </si>
  <si>
    <t>Обменные сосуды - это:</t>
  </si>
  <si>
    <t>Магистральные артерии</t>
  </si>
  <si>
    <t>Вены</t>
  </si>
  <si>
    <t>Сосуды сопротивления</t>
  </si>
  <si>
    <t>9.12</t>
  </si>
  <si>
    <t>Емкостные сосуды - это:</t>
  </si>
  <si>
    <t>Капилляры</t>
  </si>
  <si>
    <t>Артерии</t>
  </si>
  <si>
    <t>9.13</t>
  </si>
  <si>
    <t>Увеличение периферического сопротивления в кровеносной системе:</t>
  </si>
  <si>
    <t>Уменьшает объемную скорость кровотока</t>
  </si>
  <si>
    <t>Увеличивает объемную скорость кровотока</t>
  </si>
  <si>
    <t>Не влияет на величину объемной скорости кровотока</t>
  </si>
  <si>
    <t>9.14</t>
  </si>
  <si>
    <t>Объемная скорость кровотока - это:</t>
  </si>
  <si>
    <t>Количество крови, протекающее через поперечное сечение сосуда за единицу</t>
  </si>
  <si>
    <t>времени в мл/мин или мл/сек</t>
  </si>
  <si>
    <t>Быстрота движения конкретных частиц крови и переносимых ею веществ</t>
  </si>
  <si>
    <t>9.15</t>
  </si>
  <si>
    <t>Линейная скорость кровотока - это:</t>
  </si>
  <si>
    <t>Перемещение частиц потока за единицу времени в м/сек, измеренное в</t>
  </si>
  <si>
    <t>конкретной точке</t>
  </si>
  <si>
    <t>Масса крови в кг/мин и г/сек</t>
  </si>
  <si>
    <t>9.16</t>
  </si>
  <si>
    <t>В общей печеночной артерии в норме наблюдается кровоток с</t>
  </si>
  <si>
    <t>периферическим сопротивлением:</t>
  </si>
  <si>
    <t>Высоким</t>
  </si>
  <si>
    <t>Низким</t>
  </si>
  <si>
    <t>однородная или с признаками застоя желчи полость</t>
  </si>
  <si>
    <t>Значительно увеличенные размеры желчного пузыря, стенка повышенной эхогенности,</t>
  </si>
  <si>
    <t>иногда незначительные утолщения, полость с эхогенной желчью</t>
  </si>
  <si>
    <t>3.116</t>
  </si>
  <si>
    <t>3.117</t>
  </si>
  <si>
    <t>Эхографическая картина несмещаемого камня большого дуоденального сосочка</t>
  </si>
  <si>
    <t>(БДС) при УЗИ часто отличается от эхографической картины рака БДС только:</t>
  </si>
  <si>
    <t>Наличием объемного образованич в зоне БДС</t>
  </si>
  <si>
    <t>Значительно расширенными протоками</t>
  </si>
  <si>
    <t>Наличием стойкой акустической тени или эффекта дистального ослабления за зоной БДС</t>
  </si>
  <si>
    <t>Ничем не отличается</t>
  </si>
  <si>
    <t>3.118</t>
  </si>
  <si>
    <t>Характерная эхографическая картина хронического гипертрофического холецистита</t>
  </si>
  <si>
    <t>Нормальные размеры желчного пузыря, однослойная тонкая - до 2-3 мм стенка,</t>
  </si>
  <si>
    <t>Различные размеры желчного пузыря, утолщенная более 3,5-4 мм неоднородная</t>
  </si>
  <si>
    <t>Различные размеры желчного пузыря, неравномерно утолщенная, неоднородная, иногда</t>
  </si>
  <si>
    <t>слоистая стенка умеренно и значительно повышенной эхогенности,</t>
  </si>
  <si>
    <t>Значительно увеличенные размеры желчного пузыря, стенка чаще тонкая</t>
  </si>
  <si>
    <t>повышенной эхогенности, полость с эхогенной желчью</t>
  </si>
  <si>
    <t>3.119</t>
  </si>
  <si>
    <t>Эхографическую картину рака внепеченочных желчевыводящих протоков</t>
  </si>
  <si>
    <t>необходимо дифференцировать с эхографической картиной:</t>
  </si>
  <si>
    <t>Лимфоаденопатии в области печеночно - 12-перстной связки</t>
  </si>
  <si>
    <t>Рака БДС</t>
  </si>
  <si>
    <t>Все неверно</t>
  </si>
  <si>
    <t>3.120</t>
  </si>
  <si>
    <t>почки</t>
  </si>
  <si>
    <t>Не исключает наличие конкремента в мочеточнике</t>
  </si>
  <si>
    <t>Исключает наличие конкремента при полной сохранности паренхимы пораженной</t>
  </si>
  <si>
    <t>3.140</t>
  </si>
  <si>
    <t>Обобщенная эхографическая картина рака желчного пузыря может быть</t>
  </si>
  <si>
    <t>представлена:</t>
  </si>
  <si>
    <t>Образование повышенной эхогенности, с неоднородной структурой и неровными</t>
  </si>
  <si>
    <t>контурами, не смещаемым при изменении положения тела пациента</t>
  </si>
  <si>
    <t>Образование пониженной эхогенности, с неоднородной структурой и неровными</t>
  </si>
  <si>
    <t>Образование смешанной эхогенности, с неоднородной структурой и неровными</t>
  </si>
  <si>
    <t>Относительная ровность и четкость контура</t>
  </si>
  <si>
    <t>3.32</t>
  </si>
  <si>
    <t>Узловая гиперплазия печени при УЗИ выглядит как:</t>
  </si>
  <si>
    <t>Участок грубой деформации (сморщивания) паренхимы печени</t>
  </si>
  <si>
    <t>Объемное образование с нечетко выраженной гиперэхогенной капсулой</t>
  </si>
  <si>
    <t>Участок неоднородности паренхимы по типу цирротических изменений</t>
  </si>
  <si>
    <t>Многоузловое объемное образование солидной структуры</t>
  </si>
  <si>
    <t>Многоузловое объемное образование солидно-кистозной структуры</t>
  </si>
  <si>
    <t>3.33</t>
  </si>
  <si>
    <t>При синдроме Budd-Chiari УЗИ в острую фазу позволяет выявить:</t>
  </si>
  <si>
    <t>Расширение желчевыводящих протоков</t>
  </si>
  <si>
    <t>Расширение воротной вены</t>
  </si>
  <si>
    <t>Сужение воротной вены</t>
  </si>
  <si>
    <t>Резкое повышение эхогенности пирамидок с возможным акустическим эффектом</t>
  </si>
  <si>
    <t>тени за пирамидкой</t>
  </si>
  <si>
    <t>Наличие множественных паренхиматозных инвагинаций в почечный синус</t>
  </si>
  <si>
    <t>4.135</t>
  </si>
  <si>
    <t>Наиболее частой причиной развития медуллярного нефрокальциноза является:</t>
  </si>
  <si>
    <t>Гиперкалийурия</t>
  </si>
  <si>
    <t>Гиперкальцийурия</t>
  </si>
  <si>
    <t>Образование в пирамидках специфических гранулем</t>
  </si>
  <si>
    <t>Отек канальцев пирамидок</t>
  </si>
  <si>
    <t>Склероз пирамидок</t>
  </si>
  <si>
    <t>4.136</t>
  </si>
  <si>
    <t>Частым осложнением раннего периода почечной трансплантации является:</t>
  </si>
  <si>
    <t>Острое отторжение трансплантанта</t>
  </si>
  <si>
    <t>Образование уриномы</t>
  </si>
  <si>
    <t>Острый пиелонефрит</t>
  </si>
  <si>
    <t>4.137</t>
  </si>
  <si>
    <t>Наиболее  ранним УЗ-симптомом острого отторжения трансплантанта является:</t>
  </si>
  <si>
    <t>Снижение эхогенности паренхимы</t>
  </si>
  <si>
    <t>Нарушение контура печени</t>
  </si>
  <si>
    <t>Нарушение однородности структуры паренхимы</t>
  </si>
  <si>
    <t>3.31</t>
  </si>
  <si>
    <t>(из перечисленных) является:</t>
  </si>
  <si>
    <t>Большие размеры образования</t>
  </si>
  <si>
    <t>Неровность, бугристость и нечеткость контуров</t>
  </si>
  <si>
    <t>Небольшие размеры образования</t>
  </si>
  <si>
    <t>Наличие гипоэхогенного Halo</t>
  </si>
  <si>
    <t>Разницы плотностей и разницы акустических сопротивлений</t>
  </si>
  <si>
    <t>2.21</t>
  </si>
  <si>
    <t>При возрастании частоты обратное рассеивание:</t>
  </si>
  <si>
    <t>Не изменяется</t>
  </si>
  <si>
    <t>Преломляется</t>
  </si>
  <si>
    <t>Исчезает</t>
  </si>
  <si>
    <t>2.22</t>
  </si>
  <si>
    <t>Для того, чтобы рассчитать расстояние до отражателя, нужно знать:</t>
  </si>
  <si>
    <t>Затухание, скорость, плотность</t>
  </si>
  <si>
    <t>Затухание, сопротивление</t>
  </si>
  <si>
    <t>Затухание, поглощение</t>
  </si>
  <si>
    <t>Плотность, скорость</t>
  </si>
  <si>
    <t>2.23</t>
  </si>
  <si>
    <t>Ультразвук может быть сфокусирован с помощью:</t>
  </si>
  <si>
    <t>Искривленным элементом</t>
  </si>
  <si>
    <t>Искривленным отражателем</t>
  </si>
  <si>
    <t>Линзой</t>
  </si>
  <si>
    <t>Фазированной антенной</t>
  </si>
  <si>
    <t>2.24</t>
  </si>
  <si>
    <t>Осевая разрешающая способность определяется:</t>
  </si>
  <si>
    <t>Фокусировкой</t>
  </si>
  <si>
    <t>Расстоянием до объекта</t>
  </si>
  <si>
    <t>Типом датчика</t>
  </si>
  <si>
    <t>Числом колебаний в импульсе</t>
  </si>
  <si>
    <t>резкая неоднородность структуры центральной зоны с ретенционными кистами</t>
  </si>
  <si>
    <t>и петрификатами в ней</t>
  </si>
  <si>
    <t>Резкое уменьшение железы с отчетливым повышением эхогенности, наличием</t>
  </si>
  <si>
    <t>полей петрификации</t>
  </si>
  <si>
    <t>"Изъеденность" контура предстательной железы</t>
  </si>
  <si>
    <t>Неизмененные размеры железы и неоднородность внутренней структуры</t>
  </si>
  <si>
    <t>4.188</t>
  </si>
  <si>
    <t>Патогмоничные для хронического простатита УЗ-признаки:</t>
  </si>
  <si>
    <t>4.189</t>
  </si>
  <si>
    <t>Морфологическим субстратом повышения эхогенности предстательной</t>
  </si>
  <si>
    <t>железы у пациентов с хроническим простатитом является:</t>
  </si>
  <si>
    <t>Склероз железы</t>
  </si>
  <si>
    <t>Наличие "холодных" микроабсцессов</t>
  </si>
  <si>
    <t>4.190</t>
  </si>
  <si>
    <t>Для хронического простатита при УЗИ характерно:</t>
  </si>
  <si>
    <t>Снижение эхогенности всей железы с нарушением дифференциации внутренней</t>
  </si>
  <si>
    <t>и наружной части железы</t>
  </si>
  <si>
    <t>Преимущественный рост центральной зоны со сдавлением и атрофией</t>
  </si>
  <si>
    <t>периферической зоны</t>
  </si>
  <si>
    <t>Повышение эхогенности железы, зоны петрификации, неоднородность структуры</t>
  </si>
  <si>
    <t>4.191</t>
  </si>
  <si>
    <t>4.192</t>
  </si>
  <si>
    <t>По УЗИ отличить зону воспалительной инфильтрации в предстательной</t>
  </si>
  <si>
    <t>железе от зоны раковой инфильтрации:</t>
  </si>
  <si>
    <t>Можно, при наличии расширения вен семенного канатика</t>
  </si>
  <si>
    <t>Можно, при наличии расширения перипростатических вен</t>
  </si>
  <si>
    <t>4.193</t>
  </si>
  <si>
    <t>УЗ-признаками абсцесса в предстательной железе является:</t>
  </si>
  <si>
    <t>Наличие гипоэхогенной зоны по периферии железы с нечеткой границей</t>
  </si>
  <si>
    <t>Анэхогенная полость с толстой, неровной капсулой и взвесью</t>
  </si>
  <si>
    <t>Анэхогенная полость с тонкой капсулой</t>
  </si>
  <si>
    <t>Железа хрящевой плотности</t>
  </si>
  <si>
    <t>Объемному кровотоку</t>
  </si>
  <si>
    <t>Допплеровскому углу</t>
  </si>
  <si>
    <t>Плотности клеточных элементов</t>
  </si>
  <si>
    <t>2.35</t>
  </si>
  <si>
    <t>Биологическое действие ультразвука:</t>
  </si>
  <si>
    <t>Не наблюдается</t>
  </si>
  <si>
    <t>Не наблюдается при использовании диагностических приборов</t>
  </si>
  <si>
    <t>Увеличением селезенки, заострением ее концов, сохранением однородной</t>
  </si>
  <si>
    <t>мелкозернистости, повышением эхогенности</t>
  </si>
  <si>
    <t>Увеличением селезенки, округлением ее концов, неоднородной структурой</t>
  </si>
  <si>
    <t>повышением эхогенности</t>
  </si>
  <si>
    <t>Увеличением селезенки, заострением ее концов, неоднородной структурой</t>
  </si>
  <si>
    <t>снижением эхогенности</t>
  </si>
  <si>
    <t>Эхографически хронический спленит характеризуется:</t>
  </si>
  <si>
    <t>Увеличением селезенки, снижением эхогенности</t>
  </si>
  <si>
    <t>Увеличением селезенки, заострением ее концов, повышением эхогенности</t>
  </si>
  <si>
    <t>Общие вторичные эхографические признаки имеются у всех</t>
  </si>
  <si>
    <t>перечисленных состояний, кроме:</t>
  </si>
  <si>
    <t>Солидной структурой с многовариантностью размеров, форм, структуры,</t>
  </si>
  <si>
    <t>эхогенности и характера роста</t>
  </si>
  <si>
    <t>Солидно-кистозным образованием</t>
  </si>
  <si>
    <t>Кистозно-солидным образованием</t>
  </si>
  <si>
    <t>3.141</t>
  </si>
  <si>
    <t>Методика цветового допплеровского картирования кровотока дает возможность</t>
  </si>
  <si>
    <t>визуализации a. Cystica и ее главных ветвей:</t>
  </si>
  <si>
    <t>В норме</t>
  </si>
  <si>
    <t>При остром воспалительном процессе в желчном пузыре</t>
  </si>
  <si>
    <t>При опухолевом поражении</t>
  </si>
  <si>
    <t>Верно все перчисленное</t>
  </si>
  <si>
    <t>Ни в одном из перечисленных</t>
  </si>
  <si>
    <t>3.142</t>
  </si>
  <si>
    <t>При остром воспалительном процессе в желчном пузыре во время УЗИ в области</t>
  </si>
  <si>
    <t>шейки желчного пузыря, ворот печени и печеночно-12-перстной связки могут</t>
  </si>
  <si>
    <t>визуализироваться небольшие гипоэхогенные участки неправильной овальной или</t>
  </si>
  <si>
    <t>округлой формы с четкими контурами. Небольших размеров (до 0,5-15 см).</t>
  </si>
  <si>
    <t>Чаще они являются:</t>
  </si>
  <si>
    <t>Артефактами</t>
  </si>
  <si>
    <t>Участками жировой клетчатки</t>
  </si>
  <si>
    <t>Реактивной лимфоаденопатией</t>
  </si>
  <si>
    <t>Расширение нижней полой вены в области хвостатой доли печени</t>
  </si>
  <si>
    <t>Сужение устьев печеночных вен</t>
  </si>
  <si>
    <t>3.34</t>
  </si>
  <si>
    <t>К важнейшим УЗ-признакам разрыва печени при тупой травме живота</t>
  </si>
  <si>
    <t>не относится:</t>
  </si>
  <si>
    <t>Локальное повреждение контура, (капсулы) печени</t>
  </si>
  <si>
    <t>Наличие свободного газа в брюшной полости</t>
  </si>
  <si>
    <t>Парауретральный фиброз</t>
  </si>
  <si>
    <t>4.172</t>
  </si>
  <si>
    <t>Чаще определяются узловые образования при аденоме предстательной</t>
  </si>
  <si>
    <t>железы:</t>
  </si>
  <si>
    <t>В переходных зонах</t>
  </si>
  <si>
    <t>По ходу хирургической капсулы</t>
  </si>
  <si>
    <t>В передней фибромускулярной зоне</t>
  </si>
  <si>
    <t>4.173</t>
  </si>
  <si>
    <t>Аденоматозный узел предстательной железы при УЗИ:</t>
  </si>
  <si>
    <t>Сниженной эхогенности</t>
  </si>
  <si>
    <t>Средней эхогенности</t>
  </si>
  <si>
    <t>Смешанной эхогенности</t>
  </si>
  <si>
    <t>Может иметь эхогенность любую из вышеперечисленных</t>
  </si>
  <si>
    <t>Анэхогенный</t>
  </si>
  <si>
    <t>4.174</t>
  </si>
  <si>
    <t>Аденоматозный узел при ректальном пальцевом исследовании:</t>
  </si>
  <si>
    <t>Хрящевой плотности</t>
  </si>
  <si>
    <t>Плотно-эластической консистенции</t>
  </si>
  <si>
    <t>Каменистой плотности</t>
  </si>
  <si>
    <t>"Дряблой" консистенции</t>
  </si>
  <si>
    <t>Деревянистой плотности</t>
  </si>
  <si>
    <t>4.175</t>
  </si>
  <si>
    <t>Хирургическая капсула предстательной железы - это:</t>
  </si>
  <si>
    <t>Капсула предстательной железы</t>
  </si>
  <si>
    <t>Пространство между центральной и переходной зоной</t>
  </si>
  <si>
    <t>Перипростатическая капсула</t>
  </si>
  <si>
    <t>Капсула между наружной и внутренней частями железы</t>
  </si>
  <si>
    <t>4.176</t>
  </si>
  <si>
    <t>Раковый узел при ректальном пальцевом исследовании:</t>
  </si>
  <si>
    <t>При неинвазивном УЗИ печени имеется возможность достоверно установить:</t>
  </si>
  <si>
    <t>Характер поражения</t>
  </si>
  <si>
    <t>К нарушению архитектоники печени, выявляемому при УЗИ обычно не приводит:</t>
  </si>
  <si>
    <t>Поражение мочеточниковых устьев</t>
  </si>
  <si>
    <t>Поражение шейки мочевого пузыря</t>
  </si>
  <si>
    <t>4.151</t>
  </si>
  <si>
    <t>4.152</t>
  </si>
  <si>
    <t>Дивертикул мочевого пузыря - это:</t>
  </si>
  <si>
    <t>Средой в которой распространяется ультразвук</t>
  </si>
  <si>
    <t>2.25</t>
  </si>
  <si>
    <t>10.12</t>
  </si>
  <si>
    <t>Выявленная при ультразвуковом исследовании трансформация воротной</t>
  </si>
  <si>
    <t>вены у детей раннего возраста практически всегда является:</t>
  </si>
  <si>
    <t>Врожденным состоянием</t>
  </si>
  <si>
    <t>Приобретенным состоянием</t>
  </si>
  <si>
    <t>У детей раннего возраста не встречается</t>
  </si>
  <si>
    <t>Признаком цирроза печени</t>
  </si>
  <si>
    <t>Признаком гепатита</t>
  </si>
  <si>
    <t>10.13</t>
  </si>
  <si>
    <t>10.14</t>
  </si>
  <si>
    <t>утолщенной стенке, часто с практически полным перекрытием просвета полости</t>
  </si>
  <si>
    <t>возможна при следующих заболеваниях:</t>
  </si>
  <si>
    <t>Хронический шеечный холецистит</t>
  </si>
  <si>
    <t>7.53</t>
  </si>
  <si>
    <t>Липома</t>
  </si>
  <si>
    <t>Цистаденома</t>
  </si>
  <si>
    <t>Лимфангиома</t>
  </si>
  <si>
    <t>Фиброаденома</t>
  </si>
  <si>
    <t>Филлоидная опухоль</t>
  </si>
  <si>
    <t>7.54</t>
  </si>
  <si>
    <t>Фиброаденомы молочной железы бывают:</t>
  </si>
  <si>
    <t>Единичные</t>
  </si>
  <si>
    <t>Множественные</t>
  </si>
  <si>
    <t>7.56</t>
  </si>
  <si>
    <t>характерно:</t>
  </si>
  <si>
    <t>7.58</t>
  </si>
  <si>
    <t>Ровные, четкие контуры</t>
  </si>
  <si>
    <t>Отек и воспалительная инфильтрация</t>
  </si>
  <si>
    <t>Образование зон петрификации</t>
  </si>
  <si>
    <t>Перипростатическая инфильтрация</t>
  </si>
  <si>
    <t>Расширение перипростатических вен</t>
  </si>
  <si>
    <t>4.187</t>
  </si>
  <si>
    <t>Увеличение размеров железы, нарушение дифференциации внутренней и</t>
  </si>
  <si>
    <t>наружной частей, снижение эхогенности</t>
  </si>
  <si>
    <t>Увеличение всей железы, с преимущественным увеличением центральной зоны,</t>
  </si>
  <si>
    <t>Низкую чувствительность и высокую специфичность</t>
  </si>
  <si>
    <t>Ни один из перечисленных</t>
  </si>
  <si>
    <t>3.40</t>
  </si>
  <si>
    <t>необходимо дифференцировать с:</t>
  </si>
  <si>
    <t>Очаговым фиброзом печени</t>
  </si>
  <si>
    <t>Очаговой формой жировой инфильтрации печени</t>
  </si>
  <si>
    <t>Метастатическим поражением печени</t>
  </si>
  <si>
    <t>Первичным раком печени</t>
  </si>
  <si>
    <t>Верно все перечисленное</t>
  </si>
  <si>
    <t>Е</t>
  </si>
  <si>
    <t>Ни с одним из перечисленных</t>
  </si>
  <si>
    <t>Эхографическую картину капиллярной гемангиомы печени</t>
  </si>
  <si>
    <t>3.41</t>
  </si>
  <si>
    <t>Эхографическую картину кавернозной гемангиомы печени</t>
  </si>
  <si>
    <t>Кистами печени</t>
  </si>
  <si>
    <t>Эхинококкозом и альвеолококкозом печени</t>
  </si>
  <si>
    <t>3.42</t>
  </si>
  <si>
    <t>Пункция объемного образования печени при проведении дифференциальной</t>
  </si>
  <si>
    <t>диагностики очаговых поражений печени (при подозрении на эхинококкоз)</t>
  </si>
  <si>
    <t>может быть выполнена только при условии:</t>
  </si>
  <si>
    <t>Визуализации кальцификации капсулы образования</t>
  </si>
  <si>
    <t>Визуализации перегородок в полости образования</t>
  </si>
  <si>
    <t>Визуализации взвеси в полости образования</t>
  </si>
  <si>
    <t>Верно А, Б и В</t>
  </si>
  <si>
    <t>3.43</t>
  </si>
  <si>
    <t>Для эффективной верификации характера очагового поражения печени в</t>
  </si>
  <si>
    <t>большинстве случаев можно использовать:</t>
  </si>
  <si>
    <t>Рентгеновскую компьютерную томографию</t>
  </si>
  <si>
    <t>Средний диаметр воротной вены более 12-14 мм, полученной при измерении ее просвета</t>
  </si>
  <si>
    <t>При проведении цветного допплеровского картирования ток крови в</t>
  </si>
  <si>
    <t>К внепеченочным желчевыводящим протокам относятся:</t>
  </si>
  <si>
    <t>При УЗИ неизмененное ложе желчного пузыря выглядит как:</t>
  </si>
  <si>
    <t>Неоднородность структуры стенок (может быть "трехслойной" или слоистой</t>
  </si>
  <si>
    <t>Между контуром капсулы печени (или селезенки) и основной массой паренхимы</t>
  </si>
  <si>
    <t>3.66</t>
  </si>
  <si>
    <t>Подпеченочный абсцесс визуализируется:</t>
  </si>
  <si>
    <t>Под висцеральной поверхностью печени</t>
  </si>
  <si>
    <t>3.67</t>
  </si>
  <si>
    <t>При проведении цветного допплеровского картирования паренхимы печени при</t>
  </si>
  <si>
    <t>отсутствии патологии отмечают:</t>
  </si>
  <si>
    <t>Ток крови в печеночных венах имеет разнонаправленный и турбулентный характер</t>
  </si>
  <si>
    <t>Ток крови в печеночных венах имеет разнонаправленный и ламинарный характер</t>
  </si>
  <si>
    <t>Ток крови в печеночных венах имеет однонаправленный и турбулентный характер</t>
  </si>
  <si>
    <t>Ток крови в печеночных венах имеет однонаправленный и ламинарный характер</t>
  </si>
  <si>
    <t>Невозможно оценить характер кровотока</t>
  </si>
  <si>
    <t>3.68</t>
  </si>
  <si>
    <t>Имеет однонаправленный характер</t>
  </si>
  <si>
    <t>Имеет разнонаправленный характер</t>
  </si>
  <si>
    <t>Невозможно сопоставить и оценить</t>
  </si>
  <si>
    <t>3.69</t>
  </si>
  <si>
    <t>печеночных венах и внутрипеченочных ветвях воротной вены:</t>
  </si>
  <si>
    <t>Определении округлых гипоэхогенных или анэхогенных образований с четкими</t>
  </si>
  <si>
    <t>контурами, располагающимися в паренхиме печени</t>
  </si>
  <si>
    <t>Определении солидных структур в паренхиме печени</t>
  </si>
  <si>
    <t>7.1</t>
  </si>
  <si>
    <t>Кистозное строение с папиллярными разрастаниями</t>
  </si>
  <si>
    <t>Кистозное строение с внутренней эхоструктурой</t>
  </si>
  <si>
    <t>4.45</t>
  </si>
  <si>
    <t>Диаметр визуализируемых чашечек - 0,4 см, лоханки 1,2 см, это:</t>
  </si>
  <si>
    <t>Патология</t>
  </si>
  <si>
    <t>Норма</t>
  </si>
  <si>
    <t>Патология, либо это - признак объемной дилатации в результате увеличения</t>
  </si>
  <si>
    <t>диуреза</t>
  </si>
  <si>
    <t>Патология, либо это - признак дилатации в результате переполнения</t>
  </si>
  <si>
    <t>мочевого пузыря</t>
  </si>
  <si>
    <t>4.46</t>
  </si>
  <si>
    <t>У пациента с симптомами почечной колики не определяется УЗ-признаков</t>
  </si>
  <si>
    <t>дилятации верхних мочевых путей - это:</t>
  </si>
  <si>
    <t>Полностью исключает наличие конкремента</t>
  </si>
  <si>
    <t>7.87</t>
  </si>
  <si>
    <t>Не характерен для артериального сосуда крупного калибра следующий</t>
  </si>
  <si>
    <t>Трехслойная стенка</t>
  </si>
  <si>
    <t>Пульсация стенки сосуда в такт сердечному сокращению</t>
  </si>
  <si>
    <t>7.88</t>
  </si>
  <si>
    <t>Кпереди от перешейка и передних отделов долей щитовидной железы</t>
  </si>
  <si>
    <t>Грудино-ключично-сосцевидная</t>
  </si>
  <si>
    <t>Грудино-щитовидная</t>
  </si>
  <si>
    <t>Грудино-подъязычная</t>
  </si>
  <si>
    <t>7.89</t>
  </si>
  <si>
    <t>Максимальные размеры щитовидной железы определяются при</t>
  </si>
  <si>
    <t>ультразвуковом исследовании в возрасте:</t>
  </si>
  <si>
    <t>1-15 лет</t>
  </si>
  <si>
    <t>15-25 лет</t>
  </si>
  <si>
    <t>25-40 лет</t>
  </si>
  <si>
    <t>7.90</t>
  </si>
  <si>
    <t>Сосудистый пучок шеи прикрывает следующая мышца:</t>
  </si>
  <si>
    <t>7.91</t>
  </si>
  <si>
    <t>Соотношение долей щитовидной железы и перешейка:</t>
  </si>
  <si>
    <t>Равное</t>
  </si>
  <si>
    <t>Перешеек составляет основную массу железы</t>
  </si>
  <si>
    <t>Доли составляют основную массу железы</t>
  </si>
  <si>
    <t>7.92</t>
  </si>
  <si>
    <t>Динамическое наблюдение один раз в три месяца</t>
  </si>
  <si>
    <t>Пункция кисты</t>
  </si>
  <si>
    <t>Оперативное лечение</t>
  </si>
  <si>
    <t>Компьютерная томография</t>
  </si>
  <si>
    <t>Внутривенная урография</t>
  </si>
  <si>
    <t>4.42</t>
  </si>
  <si>
    <t>4.43</t>
  </si>
  <si>
    <t>Методом излюбленной локализации гипернефромы является:</t>
  </si>
  <si>
    <t>Латеральный край почки</t>
  </si>
  <si>
    <t>Полюса почки</t>
  </si>
  <si>
    <t>Почечный синус</t>
  </si>
  <si>
    <t>4.44</t>
  </si>
  <si>
    <t>Гипернефрома при УЗИ чаще имеет:</t>
  </si>
  <si>
    <t>Кистозно-солидное строение</t>
  </si>
  <si>
    <t>Солидное строение</t>
  </si>
  <si>
    <t>Кистозное строение</t>
  </si>
  <si>
    <t>Наличие гиперэхогенной опухолевой массы с анэхогенной зоной в центре,</t>
  </si>
  <si>
    <t>имеющей неровные, "подрытые" контуры</t>
  </si>
  <si>
    <t>Наличие значительного кистозного компонента в структуре с</t>
  </si>
  <si>
    <t>дистальным псевдоусилением</t>
  </si>
  <si>
    <t>Особенностью метастатического поражения надпочечника по  данным</t>
  </si>
  <si>
    <t>Наличие множественных кальцинатов в ткани надпочечников</t>
  </si>
  <si>
    <t>Билатеральность поражения</t>
  </si>
  <si>
    <t>Органы, опухоли которых наиболее часто метастазируют в</t>
  </si>
  <si>
    <t>надпочечники - это:</t>
  </si>
  <si>
    <t>Желудок, почки, яички, предстательная железа</t>
  </si>
  <si>
    <t>Легкие, молочная железа, толстая кишка, поджелудочная железа, пищевод</t>
  </si>
  <si>
    <t>Тимус, яичники, яички, предстательная железа и семенные пузырьки, орбита</t>
  </si>
  <si>
    <t>Особенностью туберкулезного поражения надпочечников по данным</t>
  </si>
  <si>
    <t>Надпочечниковые гиперплазии чаще:</t>
  </si>
  <si>
    <t>Билатеральны</t>
  </si>
  <si>
    <t>Гомолатеральны</t>
  </si>
  <si>
    <t>Имеют экстраорганную локализацию</t>
  </si>
  <si>
    <t>дифференцировать:</t>
  </si>
  <si>
    <t>С туберкулезным поражением надпочечников</t>
  </si>
  <si>
    <t>С надпочечниковой гематомой</t>
  </si>
  <si>
    <t>С воспалительным поражением надпочечника</t>
  </si>
  <si>
    <t>С аденомой надпочечника</t>
  </si>
  <si>
    <t>С простой кистой надпочечника</t>
  </si>
  <si>
    <t>С диффузной формой гиперплазии надпочечника</t>
  </si>
  <si>
    <t>Эхоструктура организовавшейся надпочечниковой гематомы</t>
  </si>
  <si>
    <t>характеризуется:</t>
  </si>
  <si>
    <t>Наличием кистозного и солидного компонентов, кальцинацией</t>
  </si>
  <si>
    <t>Наличием гипоэхогенной зоны без четких контуров</t>
  </si>
  <si>
    <t>Резким повышением эхогенности ткани надпочечника с наличием</t>
  </si>
  <si>
    <t>полей кальцинации</t>
  </si>
  <si>
    <t>Проекция нормального расположенного надпочечника соответствует</t>
  </si>
  <si>
    <t>уровню:</t>
  </si>
  <si>
    <t>2-3 поясничного позвонков</t>
  </si>
  <si>
    <t>Острый шеечный холецистит</t>
  </si>
  <si>
    <t>Ограниченный аденомиоматоз желчного пузыря</t>
  </si>
  <si>
    <t>Наличие симметрии семенных пузырьков</t>
  </si>
  <si>
    <t>Эхогенность семенных пузырьков</t>
  </si>
  <si>
    <t>4.196</t>
  </si>
  <si>
    <t>УЗ-признаками острого везикулита является:</t>
  </si>
  <si>
    <t>Уменьшение и запустевание семенных (повышение эхогенности) семенных</t>
  </si>
  <si>
    <t>пузырьков</t>
  </si>
  <si>
    <t>4 сегмент</t>
  </si>
  <si>
    <t>10.2</t>
  </si>
  <si>
    <t>Квадратной долей печени называется:</t>
  </si>
  <si>
    <t>5 сегмент</t>
  </si>
  <si>
    <t>10.3</t>
  </si>
  <si>
    <t>Соотношение максимальных размеров правой и левой доли печени в</t>
  </si>
  <si>
    <t>норме равняется:</t>
  </si>
  <si>
    <t>1:1</t>
  </si>
  <si>
    <t>2:1</t>
  </si>
  <si>
    <t>3:1</t>
  </si>
  <si>
    <t>4:1</t>
  </si>
  <si>
    <t>5:1</t>
  </si>
  <si>
    <t>10.4</t>
  </si>
  <si>
    <t>Индекс первого сегмента печени при ультразвуковом сканировании</t>
  </si>
  <si>
    <t>определяется соотношением:</t>
  </si>
  <si>
    <t>Толщины 1 сегмента и правой доли печени</t>
  </si>
  <si>
    <t>Толщины 1 сегмента и левой доли печени</t>
  </si>
  <si>
    <t>Ширины 1 сегмента и правой доли печени</t>
  </si>
  <si>
    <t>При подозрении на диффузное поражение щитовидной железы</t>
  </si>
  <si>
    <t>Опухолевый процесс с отдаленными метастазами</t>
  </si>
  <si>
    <t>6.34</t>
  </si>
  <si>
    <t>в малом тазу при ультразвуковом исследовании является:</t>
  </si>
  <si>
    <t>Выявление жидкости в полости малого таза</t>
  </si>
  <si>
    <t>Обнаружение дополнительного объемного образования в малом тазу</t>
  </si>
  <si>
    <t>Деформация мочевого пузыря</t>
  </si>
  <si>
    <t>Утолщение стенок мочевого пузыря</t>
  </si>
  <si>
    <t>6.35</t>
  </si>
  <si>
    <t>6.36</t>
  </si>
  <si>
    <t>Подтверждает наличие в полости матки внутриматочного контрацептива</t>
  </si>
  <si>
    <t>типа петли Липпса следующий эхографический признак:</t>
  </si>
  <si>
    <t>Расширение полости матки гипоэхогенным содержимым</t>
  </si>
  <si>
    <t>Равномерное утолщение эндометрия</t>
  </si>
  <si>
    <t>Линейные эффекты поглощения за М-эхо матки</t>
  </si>
  <si>
    <t>М-эхо матки овальной формы</t>
  </si>
  <si>
    <t>6.37</t>
  </si>
  <si>
    <t>Визуализация внутриматочного контрацептива (ВМК) в цервикальном</t>
  </si>
  <si>
    <t>канале свидетельствует о:</t>
  </si>
  <si>
    <t>Нормальном расположении ВМК</t>
  </si>
  <si>
    <t>Низком расположении ВМК</t>
  </si>
  <si>
    <t>Перфорации</t>
  </si>
  <si>
    <t>Экспульсии ВМК</t>
  </si>
  <si>
    <t>6.38</t>
  </si>
  <si>
    <t>Кривые скоростей кровотока в яичниковых сосудах при злокачественных</t>
  </si>
  <si>
    <t>опухолях яичников характеризуется выраженными:</t>
  </si>
  <si>
    <t>Снижением систолической скорости</t>
  </si>
  <si>
    <t>Возрастанием численных значений индекса резистентности</t>
  </si>
  <si>
    <t>Снижением численных значений индекса резистентности</t>
  </si>
  <si>
    <t>Снижением диастолической скорости</t>
  </si>
  <si>
    <t>6.39</t>
  </si>
  <si>
    <t>Визуализация кровотока в режиме цветового допплеровского картирования</t>
  </si>
  <si>
    <t>в перегородке многокамерных яичниковых образований свидетельствует о:</t>
  </si>
  <si>
    <t>Доброкачественности образования</t>
  </si>
  <si>
    <t>Малигнизации образования</t>
  </si>
  <si>
    <t>6.40</t>
  </si>
  <si>
    <t>Кривые скоростей кровотока в опухолевом узле при раке матки</t>
  </si>
  <si>
    <t>Возрастанием систолической скорости</t>
  </si>
  <si>
    <t>ветвях печеночной артерии и внутрипеченочных ветвях воротной вены:</t>
  </si>
  <si>
    <t>Параовариальной кистой</t>
  </si>
  <si>
    <t>Серозоцеле</t>
  </si>
  <si>
    <t>Серозной цистаденомой</t>
  </si>
  <si>
    <t>Перитубарной кистой</t>
  </si>
  <si>
    <t>6.32</t>
  </si>
  <si>
    <t>Достоверным эхографическим признаком внематочной беременности</t>
  </si>
  <si>
    <t>Увеличение размеров матки</t>
  </si>
  <si>
    <t>Ложное плодное яйцо</t>
  </si>
  <si>
    <t>Свободная жидкость в позадиматочном пространстве</t>
  </si>
  <si>
    <t>Плодное яйцо с эмбрионом вне полости матки</t>
  </si>
  <si>
    <t>6.33</t>
  </si>
  <si>
    <t>Опухолевый процесс с ближайшими метастазами</t>
  </si>
  <si>
    <t>Опухоль, распространяющаяся за пределы внутреннего маточного зева</t>
  </si>
  <si>
    <t>Инвазия процесса на глубину 2/3 толщины миометрия</t>
  </si>
  <si>
    <t>Опухоль, проросшая весь миометрий до серозной оболочки</t>
  </si>
  <si>
    <t>Можно при наличии хронического панкреатита</t>
  </si>
  <si>
    <t>Можно, при наличии кальцификатов или конкрементов в паренхиме</t>
  </si>
  <si>
    <t>3.196</t>
  </si>
  <si>
    <t>Для диагностики острого воспалительного процесса в поджелудочной железе</t>
  </si>
  <si>
    <t>могут быть использованы следующие эхографические признаки:</t>
  </si>
  <si>
    <t>Характер изменения контуров поджелудочной железы и их четкость</t>
  </si>
  <si>
    <t>Характер изменения структуры и эхогенности поджелудочной железы</t>
  </si>
  <si>
    <t>Характер изменения протоковой системы поджелудочной железы</t>
  </si>
  <si>
    <t>Характер изменения забрюшинного пространства, сальниковой сумки и</t>
  </si>
  <si>
    <t>левой плевральной полости</t>
  </si>
  <si>
    <t>Характер изменения сосудистого рисунка в области поджелудочной железы</t>
  </si>
  <si>
    <t>3.197</t>
  </si>
  <si>
    <t>Характер изменений ткани поджелудочной железы, выявляемых при УЗИ</t>
  </si>
  <si>
    <t>при инсулинозависимом сахарном диабете, в большинстве случаев связан с:</t>
  </si>
  <si>
    <t>Первичными изменениями поджелудочной железы - генетически обусловленные</t>
  </si>
  <si>
    <t>нарушения структуры</t>
  </si>
  <si>
    <t>Вторичными изменениями поджелудочной железы - развитие жировой инфильтрации</t>
  </si>
  <si>
    <t>Вторичными изменениями поджелудочной железы - развитие очагового фиброза</t>
  </si>
  <si>
    <t>эхогенности паренхимы, исчезновение центрального эхокомплекса</t>
  </si>
  <si>
    <t>Увеличение почек, бугристость контуров за счет множественных гипо-</t>
  </si>
  <si>
    <t>и анэхогенных округлых образований с нечетким дистальным псевдоусилением</t>
  </si>
  <si>
    <t>Симптом перимедуллярного кольца</t>
  </si>
  <si>
    <t>4.123</t>
  </si>
  <si>
    <t>Можно выявить острый тромбоз почечной артерии при помощи:</t>
  </si>
  <si>
    <t>4.124</t>
  </si>
  <si>
    <t>Патогмоничные УЗ-признаки острого тромбоза почечной вены</t>
  </si>
  <si>
    <t>(рутинное исследование в В-режиме):</t>
  </si>
  <si>
    <t>Имеются</t>
  </si>
  <si>
    <t>Отсутствуют</t>
  </si>
  <si>
    <t>Имеются, при наличии отека почки</t>
  </si>
  <si>
    <t>Имеются, при наличии острого кортикального некроза</t>
  </si>
  <si>
    <t>Имеются, при наличии острой почечной недостаточности</t>
  </si>
  <si>
    <t>4.125</t>
  </si>
  <si>
    <t>4.126</t>
  </si>
  <si>
    <t>В острой фазе тромбоза почечной вены при УЗИ выявляется:</t>
  </si>
  <si>
    <t>Увеличение почки, утолщение паренхимы, снижение эхогенности паренхимы</t>
  </si>
  <si>
    <t>Установить клинический диагноз</t>
  </si>
  <si>
    <t>3.47</t>
  </si>
  <si>
    <t>Прогрессирующее распространение затухания в глубоких отделах печени в</t>
  </si>
  <si>
    <t>стандартных условиях чаще всего говорит о:</t>
  </si>
  <si>
    <t>Неправильно настроенном УЗ-приборе</t>
  </si>
  <si>
    <t>Верифицировать лабораторные показатели</t>
  </si>
  <si>
    <t>Уменьшения частоты</t>
  </si>
  <si>
    <t>Уменьшения диаметра пьезоэлемента</t>
  </si>
  <si>
    <t>Использования эффекта Допплера</t>
  </si>
  <si>
    <t>2.28</t>
  </si>
  <si>
    <t>Почке при нефрофтизе Фанкони</t>
  </si>
  <si>
    <t>Почке при болезни Шегрена</t>
  </si>
  <si>
    <t>4.120</t>
  </si>
  <si>
    <t>4.121</t>
  </si>
  <si>
    <t>пиелонефриту - это:</t>
  </si>
  <si>
    <t>Туберкулез почек</t>
  </si>
  <si>
    <t>Нефролитиаз</t>
  </si>
  <si>
    <t>Некроз сосочков пирамид</t>
  </si>
  <si>
    <t>Мультикистоз почек</t>
  </si>
  <si>
    <t>4.106</t>
  </si>
  <si>
    <t>У женщин острый пиелонефрит чаще развивается вследствие:</t>
  </si>
  <si>
    <t>Урогенитальной инфекции</t>
  </si>
  <si>
    <t>Обструктивных уропатий</t>
  </si>
  <si>
    <t>Врожденных аномалий развития мочеполовой системы</t>
  </si>
  <si>
    <t>Сахарного диабета</t>
  </si>
  <si>
    <t>Инфаркта почки</t>
  </si>
  <si>
    <t>4.107</t>
  </si>
  <si>
    <t>4.108</t>
  </si>
  <si>
    <t>Острый гломерулонефрит при УЗИ чаще:</t>
  </si>
  <si>
    <t>Дает двусторонее увеличение почек, с отеком паренхимы, снижением</t>
  </si>
  <si>
    <t>эхогенности паренхимы</t>
  </si>
  <si>
    <t>Не дает УЗ-изменений</t>
  </si>
  <si>
    <t>Дает уменьшение почек с двух сторон с повышением эхогенности</t>
  </si>
  <si>
    <t>коркового слоя паренхимы</t>
  </si>
  <si>
    <t>Дает появление синдрома "выделяющихся пирамидок"</t>
  </si>
  <si>
    <t>4.109</t>
  </si>
  <si>
    <t>Хронический гломерулонефрит без признаков хронической почечной</t>
  </si>
  <si>
    <t>недостаточности при УЗИ чаще:</t>
  </si>
  <si>
    <t>4.110</t>
  </si>
  <si>
    <t>4.111</t>
  </si>
  <si>
    <t>4.112</t>
  </si>
  <si>
    <t>Неизмененные размеры щитовидной железы</t>
  </si>
  <si>
    <t>7.139</t>
  </si>
  <si>
    <t>Для острого струмита и тиреоидита характерно:</t>
  </si>
  <si>
    <t>Понижена неоднородна</t>
  </si>
  <si>
    <t>Повышена однородна</t>
  </si>
  <si>
    <t>Основной функцией лимфатической системы является:</t>
  </si>
  <si>
    <t>Дренаж тканей и перенос лимфы в систему венозного коллектора</t>
  </si>
  <si>
    <t>Осуществление окислительных процессов в периферических отделах</t>
  </si>
  <si>
    <t>человеческого организма</t>
  </si>
  <si>
    <t>Обогащение тканей кислородом</t>
  </si>
  <si>
    <t>Забор от периферических тканей продуктов жизнедеятельности</t>
  </si>
  <si>
    <t>Лимфатическую систему составляют:</t>
  </si>
  <si>
    <t>Регионарные лимфатические узлы, лимфатические сосуды</t>
  </si>
  <si>
    <t>Уменьшение почек с обеих сторон, волнистость контура почек, рубцовые</t>
  </si>
  <si>
    <t>втяжения паренхимы, повышение эхогенности паренхимы почек</t>
  </si>
  <si>
    <t>4.117</t>
  </si>
  <si>
    <t>Для "подагрической" почки характерен эхографический симптом:</t>
  </si>
  <si>
    <t>Гиперэхогенных пирамидок</t>
  </si>
  <si>
    <t>"Выделяющихся" пирамидок</t>
  </si>
  <si>
    <t>Перимедуллярного кольца</t>
  </si>
  <si>
    <t>"Горбатой" почки</t>
  </si>
  <si>
    <t>Фетальной дольчатости почки</t>
  </si>
  <si>
    <t>4.118</t>
  </si>
  <si>
    <t>Для почки при гиперпаратиреозе характерен эхографический симптом:</t>
  </si>
  <si>
    <t>4.119</t>
  </si>
  <si>
    <t>УЗ-признак "выделяющихся" пирамидок характерен для:</t>
  </si>
  <si>
    <t>Подагрической почки</t>
  </si>
  <si>
    <t>Нормальной почки ребенка</t>
  </si>
  <si>
    <t>Почки при системной красной волчанке</t>
  </si>
  <si>
    <t>Не дифференцируемой структуры</t>
  </si>
  <si>
    <t>3.101</t>
  </si>
  <si>
    <t>Средняя толщина стенки неизмененного желчного пузыря в фазу умеренного</t>
  </si>
  <si>
    <t>наполнения обычно составляет:</t>
  </si>
  <si>
    <t>0,5-1 мм</t>
  </si>
  <si>
    <t>1-2 мм</t>
  </si>
  <si>
    <t>1,5-3 мм</t>
  </si>
  <si>
    <t>2-4,5 мм</t>
  </si>
  <si>
    <t>3.102</t>
  </si>
  <si>
    <t>Наиболее часто встречаются:</t>
  </si>
  <si>
    <t>Аномалии положения желчного пузыря</t>
  </si>
  <si>
    <t>Аномалии количества желчного пузыря</t>
  </si>
  <si>
    <t>Аномалии формы желчного пузыря</t>
  </si>
  <si>
    <t>10.51</t>
  </si>
  <si>
    <t>Нефрокальциноз выражается при ультразвуковом исследовании</t>
  </si>
  <si>
    <t>следующими признаками:</t>
  </si>
  <si>
    <t>Поликистоз почек</t>
  </si>
  <si>
    <t>Значительным повышением эхогенности всех слоев паренхимы</t>
  </si>
  <si>
    <t>Выраженным повышением эхогенности коркового слоя паренхимы</t>
  </si>
  <si>
    <t>Конкрементами в полости собирательного комплекса</t>
  </si>
  <si>
    <t>Выраженным повышением эхогенности всех пирамид</t>
  </si>
  <si>
    <t>Увеличение почек, утолщение паренхимы, симптом "выделяющихмя пирамидок"</t>
  </si>
  <si>
    <t>Увеличение почек, резкое утолщение паренхимы, резкая неоднородность</t>
  </si>
  <si>
    <t>паренхимы с чередованием мелких зон повышенной и пониженной эхогенности</t>
  </si>
  <si>
    <t>Увеличение почек, резкое утолщение паренхимы, диффузное снижение</t>
  </si>
  <si>
    <t>Существуют только при наличии хронической почечной недостаточности</t>
  </si>
  <si>
    <t>4.115</t>
  </si>
  <si>
    <t>Патогмоничные эхографические признаки почечного амилоидоза:</t>
  </si>
  <si>
    <t>Существуют только при наличии быстро прогрессирующего гломерулонефрита</t>
  </si>
  <si>
    <t>Существуют только при наличии хронических воспалительных изменений</t>
  </si>
  <si>
    <t>в паренхиме</t>
  </si>
  <si>
    <t>4.116</t>
  </si>
  <si>
    <t>При ультразвуковом исседовании наиболее типичны для группы</t>
  </si>
  <si>
    <t>поверхностных лимфатических узлов шеи размеры:</t>
  </si>
  <si>
    <t>Увеличение почек с двух сторон, повышение эхогенности коры, симптом</t>
  </si>
  <si>
    <t>"выделяющихся пирамидок"</t>
  </si>
  <si>
    <t>Увеличение почек с двух сторон, неоднородность паренхимы с чередованием</t>
  </si>
  <si>
    <t>мелких гипер- и гипоэхогенных зон, нарушение дифференциации "паренхима-</t>
  </si>
  <si>
    <t>почечный синус"</t>
  </si>
  <si>
    <t>6.1</t>
  </si>
  <si>
    <t>Нормативными эхографическими значениями длины тела матки у</t>
  </si>
  <si>
    <t>пациенток репродуктивного возраста является:</t>
  </si>
  <si>
    <t>20-41 мм</t>
  </si>
  <si>
    <t>30-59 мм</t>
  </si>
  <si>
    <t>40-60 мм</t>
  </si>
  <si>
    <t>50-80 мм</t>
  </si>
  <si>
    <t>50-90 мм</t>
  </si>
  <si>
    <t>6.2</t>
  </si>
  <si>
    <t>Нормативными эхографическими значениями передне-заднего размера</t>
  </si>
  <si>
    <t>тела матки у пациенток репродуктивного возраста является:</t>
  </si>
  <si>
    <t>15-30 мм</t>
  </si>
  <si>
    <t>20-40 мм</t>
  </si>
  <si>
    <t>30-42 мм</t>
  </si>
  <si>
    <t>40-50 мм</t>
  </si>
  <si>
    <t>45-55 мм</t>
  </si>
  <si>
    <t>6.3</t>
  </si>
  <si>
    <t>Нормативными эхографическими значениями ширины тела матки у</t>
  </si>
  <si>
    <t>35-50 мм</t>
  </si>
  <si>
    <t>40-75 мм</t>
  </si>
  <si>
    <t>45-62 мм</t>
  </si>
  <si>
    <t>6.4</t>
  </si>
  <si>
    <t>Соотношение длины шейки к длине тела матки у</t>
  </si>
  <si>
    <t>пациенток репродуктивного возраста составляет:</t>
  </si>
  <si>
    <t>1/1</t>
  </si>
  <si>
    <t>1/2</t>
  </si>
  <si>
    <t>1/4</t>
  </si>
  <si>
    <t>1/5</t>
  </si>
  <si>
    <t>6.5</t>
  </si>
  <si>
    <t>7 мм</t>
  </si>
  <si>
    <t>10 мм</t>
  </si>
  <si>
    <t>15 мм</t>
  </si>
  <si>
    <t>20 мм</t>
  </si>
  <si>
    <t>25 мм</t>
  </si>
  <si>
    <t>Максимальные численные значения толщины неизмененного М-эхо матки</t>
  </si>
  <si>
    <t>6.6</t>
  </si>
  <si>
    <t>При трансабдоминальном сканировании неизмененные маточные</t>
  </si>
  <si>
    <t>трубы визуализируются в виде:</t>
  </si>
  <si>
    <t>Гипоэхогенных образований</t>
  </si>
  <si>
    <t>Проведение ангиографического исследования</t>
  </si>
  <si>
    <t>Проведение допплерографического исследования</t>
  </si>
  <si>
    <t>4.77</t>
  </si>
  <si>
    <t>При УЗИ в почке выявлено кистозное образование с толстой стенкой и</t>
  </si>
  <si>
    <t>множественными перегородками в полости - рекомендуется:</t>
  </si>
  <si>
    <t>Проведение внутривенной урографии</t>
  </si>
  <si>
    <t>Проведение серологических проб для исключения паразитарного образования</t>
  </si>
  <si>
    <t>Компьютерная томография с контрастным усилением</t>
  </si>
  <si>
    <t>4.78</t>
  </si>
  <si>
    <t>типа почек является:</t>
  </si>
  <si>
    <t>Множественные кисты почек</t>
  </si>
  <si>
    <t>Гиперэхогенные включения 1-2 мм в почках</t>
  </si>
  <si>
    <t>Поражение обеих почек</t>
  </si>
  <si>
    <t>4.79</t>
  </si>
  <si>
    <t>Дифференциально-диагностическим отличием конечной стадии</t>
  </si>
  <si>
    <t>Размеры печени не увеличены, сосудистый рисунок обеднен</t>
  </si>
  <si>
    <t>Расширение и деформация печеночных вен, увеличение размеров печени</t>
  </si>
  <si>
    <t>Расширение и деформация воротной вены</t>
  </si>
  <si>
    <t>3.19</t>
  </si>
  <si>
    <t>В УЗ-картине печени при хроническом гепатите с умеренными выраженными</t>
  </si>
  <si>
    <t>морфологическими изменениями чаще всего наблюдаются:</t>
  </si>
  <si>
    <t>Равномерное понижение эхогенности паренхимы печени</t>
  </si>
  <si>
    <t>Неравномерное понижение эхогенности паренхимы печени</t>
  </si>
  <si>
    <t>Нормальная эхогенность паренхимы печени (сопоставима с корковым веществом</t>
  </si>
  <si>
    <t>неизмененной почки)</t>
  </si>
  <si>
    <t>Равномерное повышение эхогенности паренхимы печени</t>
  </si>
  <si>
    <t>3.20</t>
  </si>
  <si>
    <t>При УЗИ размеры печени на ранних стадиях цирроза чаще:</t>
  </si>
  <si>
    <t>В пределах нормы</t>
  </si>
  <si>
    <t>Уменьшены</t>
  </si>
  <si>
    <t>4.101</t>
  </si>
  <si>
    <t>Определением солидного образования печени</t>
  </si>
  <si>
    <t>Неоднородным образованием печени</t>
  </si>
  <si>
    <t>Увеличением размеров печени</t>
  </si>
  <si>
    <t>3.57</t>
  </si>
  <si>
    <t>Застойная печени при хронической сердечной недостаточности в УЗ-изображении</t>
  </si>
  <si>
    <t>выглядит как:</t>
  </si>
  <si>
    <t>Увеличенная в размерах с паренхимой повышенной эхогенности, с расширенными собственными венами</t>
  </si>
  <si>
    <t>Повышением эхогенности ткани печени с неровностью его контура</t>
  </si>
  <si>
    <t>Увеличенная в размерах неоднородной структуры</t>
  </si>
  <si>
    <t>Уменьшенная в размерах, повышенной эхогенности с расширением основного ствола v.Portae</t>
  </si>
  <si>
    <t>3.58</t>
  </si>
  <si>
    <t>Острые гепатиты в УЗ-изображении сопровождаются:</t>
  </si>
  <si>
    <t>Увеличением размеров печени, понижением эхогенности паренхимы, уменьшением количества</t>
  </si>
  <si>
    <t>Увеличением размеров печени, повышением эхогенности паренхимы</t>
  </si>
  <si>
    <t>Уменьшением размеров печени, с повышением эхогенности паренхимы</t>
  </si>
  <si>
    <t>Нормальными размерами печени, появлением неоднородности паренхимы с нарушением</t>
  </si>
  <si>
    <t>Не исключает наличие очень мелкого конкремента в мочеточнике</t>
  </si>
  <si>
    <t>УЗ-данные не исключают наличие мочекислого конкремента</t>
  </si>
  <si>
    <t>4.47</t>
  </si>
  <si>
    <t>Чаще всего приходится дифференцировать гидрокаликоз по данным УЗИ с:</t>
  </si>
  <si>
    <t>С синусными кистами</t>
  </si>
  <si>
    <t>Пиелонефритом</t>
  </si>
  <si>
    <t>Сахарным диабетом</t>
  </si>
  <si>
    <t>Почечным синусным липоматозом</t>
  </si>
  <si>
    <t>Туберкулезными кавернами</t>
  </si>
  <si>
    <t>4.48</t>
  </si>
  <si>
    <t>Степень дилатации чашечно-лоханочной системы не соответствует</t>
  </si>
  <si>
    <t>выраженности обструкции при:</t>
  </si>
  <si>
    <t>Обструкции мелким конкрементом</t>
  </si>
  <si>
    <t>Уменьшении фильтрации в пораженной почке</t>
  </si>
  <si>
    <t>Атрофии мышечного слоя стенки чашечно-лоханочной системы</t>
  </si>
  <si>
    <t>Наличии стриктуры мочеточника</t>
  </si>
  <si>
    <t>Переполнении мочевого пузыря</t>
  </si>
  <si>
    <t>4.49</t>
  </si>
  <si>
    <t>Для постановки диагноза кист почечного синуса является оптимальным:</t>
  </si>
  <si>
    <t>Обычное УЗИ</t>
  </si>
  <si>
    <t>При наличии соответствующих функциональных изменений в желчном пузыре</t>
  </si>
  <si>
    <t>3.113</t>
  </si>
  <si>
    <t>3.114</t>
  </si>
  <si>
    <t>Характерная эхографическая картина острого холецистита с выраженными</t>
  </si>
  <si>
    <t>морфологическими изменениями может иметь следующие признаки:</t>
  </si>
  <si>
    <t>Нормальные размеры желчного пузыря, однослойная тонкая стенка,</t>
  </si>
  <si>
    <t>однородная эхонегативная полость</t>
  </si>
  <si>
    <t>Нормальные или увеличенные размеры желчного пузыря, неоднородная тонкая</t>
  </si>
  <si>
    <t>гиперэхогенная стенка, полость часто с эхогенной взвесью</t>
  </si>
  <si>
    <t>Часто увеличенные размеры желчного пузыря, утолщенная неоднородная стенка</t>
  </si>
  <si>
    <t>повышенной эхогенности, полость эхонегативная или с эхогенной взвесью</t>
  </si>
  <si>
    <t>Различные размеры желчного пузыря, неравномерно утолщенная, слоисто-</t>
  </si>
  <si>
    <t>неоднородная стенка смешанной эхогенности (с гипо-, изо-, гиперэхогенными</t>
  </si>
  <si>
    <t>Злокачественным солидным поражением поджелудочной железы</t>
  </si>
  <si>
    <t>Цистаденокарциномой поджелудочной железы</t>
  </si>
  <si>
    <t>3.189</t>
  </si>
  <si>
    <t>Для верификации характера очагового поражения поджелудочной железы с</t>
  </si>
  <si>
    <t>наибольшей эффективностью целесообразнее использовать:</t>
  </si>
  <si>
    <t>Пункционную биопсию под визуальным (эхография, компьютерная томография)</t>
  </si>
  <si>
    <t>контролем</t>
  </si>
  <si>
    <t>3.190</t>
  </si>
  <si>
    <t xml:space="preserve">Неинвазивная эхография при исследовании поджелудочной железы в </t>
  </si>
  <si>
    <t>большинстве случаев позволяет:</t>
  </si>
  <si>
    <t>Настройка прибора неадекватна конкретной ситуации</t>
  </si>
  <si>
    <t>Возможности прибора и методики недостаточны для исследования данного сосуда</t>
  </si>
  <si>
    <t>Возможны все перечисленные варианты</t>
  </si>
  <si>
    <t>Невозможен ни один из перечисленных вариантов</t>
  </si>
  <si>
    <t>3.71</t>
  </si>
  <si>
    <t>По параметрам цвета при обычной методике цветовой допплерографии невозможно:</t>
  </si>
  <si>
    <t>Определить направление кровотока в сосудах</t>
  </si>
  <si>
    <t>Приблизительно определить раскладку скоростных параметров потока крови на</t>
  </si>
  <si>
    <t>протяжении сосуда</t>
  </si>
  <si>
    <t>Приблизительно определить объемную скорость кровотока в сосуде</t>
  </si>
  <si>
    <t>В большинстве случаев для средних и крупных сосудов определить характер кровотока</t>
  </si>
  <si>
    <t>(артериальный, венозный)</t>
  </si>
  <si>
    <t>(ламинарный, турбулентный) в конкретном участке сосуда</t>
  </si>
  <si>
    <t>3.72</t>
  </si>
  <si>
    <t>Обычная методика цветовой допплерографии при исследовании очаговых</t>
  </si>
  <si>
    <t>Достоверно определить степень и структуру васкуляризации измененного участка</t>
  </si>
  <si>
    <t>7.80</t>
  </si>
  <si>
    <t>В области нижнего полюса</t>
  </si>
  <si>
    <t>В области верхнего полюса</t>
  </si>
  <si>
    <t>В области ворот и нижнего полюса</t>
  </si>
  <si>
    <t>В области ворот и верхнего полюса</t>
  </si>
  <si>
    <t>10.36</t>
  </si>
  <si>
    <t>Во время ультразвукового исследования при мононуклеозе можно выявить:</t>
  </si>
  <si>
    <t>Увеличение печени и селезенки</t>
  </si>
  <si>
    <t>Увеличение печени и селезенки с очаговыми изменениями паренхимы этих органов</t>
  </si>
  <si>
    <t>Очаговые изменения паренхимы печени и селезенки</t>
  </si>
  <si>
    <t>Появление пакетов лимфоузлов в воротах селезенки</t>
  </si>
  <si>
    <t>Появление пакетов лимфоузлов вдоль крупных сосудов</t>
  </si>
  <si>
    <t>10.37</t>
  </si>
  <si>
    <t>Поликистоз печени чаще всего сочетается с поликистозом:</t>
  </si>
  <si>
    <t>Почек</t>
  </si>
  <si>
    <t>Поджелудочной железы</t>
  </si>
  <si>
    <t>Селезенки</t>
  </si>
  <si>
    <t>Яичников</t>
  </si>
  <si>
    <t>Верно А и Б</t>
  </si>
  <si>
    <t>3.77</t>
  </si>
  <si>
    <t>эхонегативная полость</t>
  </si>
  <si>
    <t>Различные размеры желчного пузыря, утолщенная неоднородная</t>
  </si>
  <si>
    <t xml:space="preserve">Различные размеры желчного пузыря, неравномерно утолщенная </t>
  </si>
  <si>
    <t>Значительно увеличенные размеры желчного пузыря, стенка иногда тонкая</t>
  </si>
  <si>
    <t>повышенной эхогенности, иногда утолщенная, полость с эхогенной желчью</t>
  </si>
  <si>
    <t>3.121</t>
  </si>
  <si>
    <t>Характерная эхографическая картина водянки желчного пузыря</t>
  </si>
  <si>
    <t>При ультразвуковом исследовании липома имеет следующее строение:</t>
  </si>
  <si>
    <t>Солидную гипоэхогенную структуру, идентичную строению окружающей</t>
  </si>
  <si>
    <t>жировой ткани</t>
  </si>
  <si>
    <t>Солидную гипоэхогенную структуру, нетипичную для окружающих тканей</t>
  </si>
  <si>
    <t>Смешанную кистозно-солидную структуру</t>
  </si>
  <si>
    <t>7.61</t>
  </si>
  <si>
    <t>При ультразвуковом исследовании для злокачественного образования</t>
  </si>
  <si>
    <t>молочной железы более характерны:</t>
  </si>
  <si>
    <t>Правильная форма</t>
  </si>
  <si>
    <t>Неправильная форма</t>
  </si>
  <si>
    <t>Округлая форма</t>
  </si>
  <si>
    <t>7.62</t>
  </si>
  <si>
    <t>молочной железы более характерна:</t>
  </si>
  <si>
    <t>Неровные, но четкие контуры</t>
  </si>
  <si>
    <t>Неровные размытые контуры</t>
  </si>
  <si>
    <t>7.63</t>
  </si>
  <si>
    <t>При ультразвуковом исследовании для доброкачественного образования</t>
  </si>
  <si>
    <t>Наличие односторонней боковой тени</t>
  </si>
  <si>
    <t>Наличие двухсторонних боковых теней</t>
  </si>
  <si>
    <t>7.64</t>
  </si>
  <si>
    <t>При ультразвуковом исследовании для доброкачественных образований</t>
  </si>
  <si>
    <t>характерна:</t>
  </si>
  <si>
    <t>Цистаденомы</t>
  </si>
  <si>
    <t>Желтого тела</t>
  </si>
  <si>
    <t>У детей из опухолей яичников наиболее часто встречаются:</t>
  </si>
  <si>
    <t>Гормонопродуцирующие</t>
  </si>
  <si>
    <t>Фибромы</t>
  </si>
  <si>
    <t>Тератобластомы</t>
  </si>
  <si>
    <t>Гемангиомы</t>
  </si>
  <si>
    <t>Наиболее ранний срок появления физиологических признаков пубертата у</t>
  </si>
  <si>
    <t>девочек, проживающих в средней полосе, ………… лет:</t>
  </si>
  <si>
    <t>7</t>
  </si>
  <si>
    <t>8</t>
  </si>
  <si>
    <t>9</t>
  </si>
  <si>
    <t>10</t>
  </si>
  <si>
    <t>11</t>
  </si>
  <si>
    <t>слоисто-неоднородная стенка смешанной эхогенности (с гипо-, изо-, гиперэхогенными</t>
  </si>
  <si>
    <t>Различные размеры желчного пузыря, неравномерно утолщенная, - более 4-5 мм</t>
  </si>
  <si>
    <t>неоднородная иногда слоистая стенка умеренно и значительно повышенной эхогенности,</t>
  </si>
  <si>
    <t>При наличии солидного поражения с высокой степенью достоверности дифференцировать</t>
  </si>
  <si>
    <t>доброкачественный и злокачественный характер поражения</t>
  </si>
  <si>
    <t>Достоверно выявить наличие патологической неоваскуляризации в злокачественном</t>
  </si>
  <si>
    <t>новообразовании</t>
  </si>
  <si>
    <t>Верно все</t>
  </si>
  <si>
    <t>3.73</t>
  </si>
  <si>
    <t>УЗИ печени в реальном масштабе времени "с серой шкалой" с применением</t>
  </si>
  <si>
    <t>методики цветовой допплерографии не позволяет:</t>
  </si>
  <si>
    <t>Оценить размеры печени</t>
  </si>
  <si>
    <t>Оценить сруктуру печени</t>
  </si>
  <si>
    <t>Оценить функциональное состояние печени</t>
  </si>
  <si>
    <t>Выявить диффузные поражения различной этиологии</t>
  </si>
  <si>
    <t>Выявить очаговые поражения различной этиологии</t>
  </si>
  <si>
    <t>В большинстве случаев дифференцировать нарушения обмена билирубина</t>
  </si>
  <si>
    <t>3.74</t>
  </si>
  <si>
    <t>Утверждение об уплотнении паренхимы печени при выявлении повышения</t>
  </si>
  <si>
    <t>ее эхогенности:</t>
  </si>
  <si>
    <t>Справедливо всегда</t>
  </si>
  <si>
    <t>Несправедливо</t>
  </si>
  <si>
    <t>Справедливо при наличии хронического гепатита</t>
  </si>
  <si>
    <t>Справедливо при наличии цирроза печени</t>
  </si>
  <si>
    <t>Справедливо при наличии кальцификатов в паренхиме печени</t>
  </si>
  <si>
    <t>3.75</t>
  </si>
  <si>
    <t>Тактика ведения больного с эхографически установленным диагнозом</t>
  </si>
  <si>
    <t>гемангиомы печени заключается в следующем:</t>
  </si>
  <si>
    <t>Ежемесячное динамическое исследование</t>
  </si>
  <si>
    <t>Повторные исследования через 1-1,5 мес., 3 мес., далее раз в полгода</t>
  </si>
  <si>
    <t>Динамическое исследование один раз в полгода</t>
  </si>
  <si>
    <t>Максимальная толщина головки нормального придатка яичка</t>
  </si>
  <si>
    <t>составляет при УЗИ:</t>
  </si>
  <si>
    <t>1,5 см</t>
  </si>
  <si>
    <t>4.202</t>
  </si>
  <si>
    <t>В центральной части неизмененного по структуре яичка визуализируется</t>
  </si>
  <si>
    <t>линейной формы гиперэхогенная структура, разделяющая яичко на две</t>
  </si>
  <si>
    <t>симметричные части - это:</t>
  </si>
  <si>
    <t>Врожденная аномалия развития, сопровождающаяся уплотнением, фиброзом</t>
  </si>
  <si>
    <t>канальциевых структур яичка</t>
  </si>
  <si>
    <t>Эхографический субстрат средостения яичка</t>
  </si>
  <si>
    <t>Эхографический признак хронического орхоэпидидимита</t>
  </si>
  <si>
    <t>Рубцовые постинфарктные изменения</t>
  </si>
  <si>
    <t>Врожденная  аномалия - удвоение яичка</t>
  </si>
  <si>
    <t>4.203</t>
  </si>
  <si>
    <t>Увеличение придатка и яичка, снижение эхогенности ткани яичка и придатка</t>
  </si>
  <si>
    <t>за счет появления множественных мелких гипо-анэхогенных зон или гипоэхогенных</t>
  </si>
  <si>
    <t>зон больших размеров с нечеткой границей</t>
  </si>
  <si>
    <t>Увеличение размеров придатка яичка и резкое повышение эхогенности яичка и</t>
  </si>
  <si>
    <t>придатка за счет клеточной инфильтрации</t>
  </si>
  <si>
    <t>явлениями атрофии</t>
  </si>
  <si>
    <t>в области слизистой оболочки с гипер- и анэхогенными участками и множественными полипами</t>
  </si>
  <si>
    <t>На участке окклюзирующего тромба сигнал кровотока:</t>
  </si>
  <si>
    <t>Отсутствует</t>
  </si>
  <si>
    <t>Регистрируется</t>
  </si>
  <si>
    <t>9.22</t>
  </si>
  <si>
    <t>В норме при компрессии вены датчиком:</t>
  </si>
  <si>
    <t>Просвет сосуда не меняется</t>
  </si>
  <si>
    <t>Стенки спадаются и исчезает просвет</t>
  </si>
  <si>
    <t>9.23</t>
  </si>
  <si>
    <t>Бляшка с кровоизлиянием</t>
  </si>
  <si>
    <t>Бляшка с изъязвлением</t>
  </si>
  <si>
    <t>Мягкая боляшка</t>
  </si>
  <si>
    <t>9.24</t>
  </si>
  <si>
    <t>В норме в чревном стволе определяется кровоток с периферическим</t>
  </si>
  <si>
    <t>сопротивлением:</t>
  </si>
  <si>
    <t>Гиперэхогенных образований</t>
  </si>
  <si>
    <t>Анэхогенных образований</t>
  </si>
  <si>
    <t>Быстрое озлокачествление и раннее метастазирование</t>
  </si>
  <si>
    <t>Выраженные нарушения функции органом малого таза</t>
  </si>
  <si>
    <t>Появление их в период менопаузы</t>
  </si>
  <si>
    <t>6.26</t>
  </si>
  <si>
    <t>Отличительной особенностью муцинозных кистом является:</t>
  </si>
  <si>
    <t>Папиллярные разрастания</t>
  </si>
  <si>
    <t>Множественные перегородки и эхопозитивная взвесь</t>
  </si>
  <si>
    <t>Солидный компонент</t>
  </si>
  <si>
    <t>Однокамерное строение</t>
  </si>
  <si>
    <t>6.27</t>
  </si>
  <si>
    <t>Гладкостенная серозная цистаденома преимущественно визуализируется</t>
  </si>
  <si>
    <t>в виде:</t>
  </si>
  <si>
    <t>10.15</t>
  </si>
  <si>
    <t>К правильным формам желчного пузыря у детей при ультразвуковом</t>
  </si>
  <si>
    <t>исследовании относят:</t>
  </si>
  <si>
    <t>Круглую, грушевидную</t>
  </si>
  <si>
    <t>Цилиндрическую</t>
  </si>
  <si>
    <t>Веретенообразную</t>
  </si>
  <si>
    <t>Каплевидную</t>
  </si>
  <si>
    <t>Б,В,Г</t>
  </si>
  <si>
    <t>10.16</t>
  </si>
  <si>
    <t>При ультразвуковом исследовании гепатодуоденальной зоны у</t>
  </si>
  <si>
    <t>детей в норме можно визуализировать:</t>
  </si>
  <si>
    <t>Только желчный пузырь</t>
  </si>
  <si>
    <t>Желчный пузырь, общий желчный проток</t>
  </si>
  <si>
    <t>Желчный пузырь, общий желчный проток, общий печеночный проток</t>
  </si>
  <si>
    <t>Желчный пузырь, общий желчный проток, общий печеночный проток,</t>
  </si>
  <si>
    <t>внутрипеченочные протоки</t>
  </si>
  <si>
    <t>Только общий печеночный проток</t>
  </si>
  <si>
    <t>10.17</t>
  </si>
  <si>
    <t>0 мм</t>
  </si>
  <si>
    <t>2-3 мм</t>
  </si>
  <si>
    <t>10.18</t>
  </si>
  <si>
    <t>Диаметр общего желчного протока при ультразвуковом исследовании</t>
  </si>
  <si>
    <t>по Weill составляет:</t>
  </si>
  <si>
    <t>До половины диаметра аорты</t>
  </si>
  <si>
    <t>До половины диаметра нижней полой вены</t>
  </si>
  <si>
    <t>До половины диаметра ствола воротной вены</t>
  </si>
  <si>
    <t>До одной трети диаметра ствола воротной вены</t>
  </si>
  <si>
    <t>До одной трети диаметра аорты</t>
  </si>
  <si>
    <t>10.19</t>
  </si>
  <si>
    <t>Появление при ультразвуковом исследовании гипоэхогенных включений</t>
  </si>
  <si>
    <t>тканевого характера в паренхиме печени и селезенки на фоне высокой</t>
  </si>
  <si>
    <t>температуры и ускоренной СОЭ у ребенка не позволяет предположить:</t>
  </si>
  <si>
    <t>Иерсиниоз</t>
  </si>
  <si>
    <t>Хламидиоз</t>
  </si>
  <si>
    <t>Злокачественную лимфому</t>
  </si>
  <si>
    <t>Мононуклеоз</t>
  </si>
  <si>
    <t>Сепсис</t>
  </si>
  <si>
    <t>10.38</t>
  </si>
  <si>
    <t>Длина почки у доношенного новорожденного при ультразвуковом</t>
  </si>
  <si>
    <t>30 мм</t>
  </si>
  <si>
    <t>35 мм</t>
  </si>
  <si>
    <t>10.39</t>
  </si>
  <si>
    <t>Длина почки у здорового ребенка в возрасте до 1 года при ультразвуковом</t>
  </si>
  <si>
    <t>исследовании составляет в среднем:</t>
  </si>
  <si>
    <t>48 мм</t>
  </si>
  <si>
    <t>62 мм</t>
  </si>
  <si>
    <t>10.40</t>
  </si>
  <si>
    <t>Соотношение коркового и мозгового слоев паренхимы почки у новорожденного</t>
  </si>
  <si>
    <t>ребенка при ультразвуковом исследовании составляет:</t>
  </si>
  <si>
    <t>1:2</t>
  </si>
  <si>
    <t>1:3</t>
  </si>
  <si>
    <t>1:5</t>
  </si>
  <si>
    <t>10.41</t>
  </si>
  <si>
    <t>Соотношение коркового и мозгового слоев паренхимы почки у детей старше</t>
  </si>
  <si>
    <t>12 лет при ультразвуковом исследовании составляет:</t>
  </si>
  <si>
    <t>10.42</t>
  </si>
  <si>
    <t>10.43</t>
  </si>
  <si>
    <t>Толщина просвета интраренально располодженной лоханки у детей в возрасте</t>
  </si>
  <si>
    <t>Для исследования органов мошонки оптимальным является использование</t>
  </si>
  <si>
    <t>датчика:</t>
  </si>
  <si>
    <t>7,5 МГц</t>
  </si>
  <si>
    <t>10 МГц</t>
  </si>
  <si>
    <t>12 МГц</t>
  </si>
  <si>
    <t>4.199</t>
  </si>
  <si>
    <t>4.200</t>
  </si>
  <si>
    <t>4.201</t>
  </si>
  <si>
    <t>Почки, желудок, поперечноободочная кишка, селезенка, сигмовидная кишка</t>
  </si>
  <si>
    <t>однородноcтью структуры</t>
  </si>
  <si>
    <t>разнообразным внутренним содержимым</t>
  </si>
  <si>
    <t>Воротная вена</t>
  </si>
  <si>
    <t>Крупноочаговой текстурой</t>
  </si>
  <si>
    <t>Неравномерное повышение эхогенности с неоднородностью структуры паренхимы</t>
  </si>
  <si>
    <t>Неравномерное понижение эхогенности с однородной структурой паренхимы</t>
  </si>
  <si>
    <t>Верхний полюс левой почки</t>
  </si>
  <si>
    <t>Нижний полюс левой почки</t>
  </si>
  <si>
    <t>Ворота левой почки</t>
  </si>
  <si>
    <t>Эхографически абсцесс селезенки в острой фазе имеет следующие признаки:</t>
  </si>
  <si>
    <t>Образование похожее на кисту</t>
  </si>
  <si>
    <t>Мультилокулярное образование смешанной эхогенности и неоднородной структуры</t>
  </si>
  <si>
    <t>7.19</t>
  </si>
  <si>
    <t>Преобладающего увеличения железистой ткани</t>
  </si>
  <si>
    <t xml:space="preserve">После "рожистого воспаления"увеличение размеров молочных желез </t>
  </si>
  <si>
    <t>У беременных и лактирующих женщин</t>
  </si>
  <si>
    <t>У женщин пострепродуктивного периода</t>
  </si>
  <si>
    <t>Типичные кисты молочной железы при ультразвуковом исследовании:</t>
  </si>
  <si>
    <t>Могут быть неправильной формы с/без дорсального усиления</t>
  </si>
  <si>
    <t>Могут быть неправильной формы и иметь нечеткие контуры</t>
  </si>
  <si>
    <t>Утолщения гиперэхогенныхсвязок Купера</t>
  </si>
  <si>
    <t>Огрубение соединительной ткани в виде подчеркивания контуров млечных протоков</t>
  </si>
  <si>
    <t xml:space="preserve">Появление между железистыми элементами </t>
  </si>
  <si>
    <t xml:space="preserve">гиперэхогенных точечных включений </t>
  </si>
  <si>
    <t>участков и структур без четких контуров и границ</t>
  </si>
  <si>
    <t>Появление в структуре железы гипоэхогенных</t>
  </si>
  <si>
    <t>Самой часто встречаемой доброкачественной опухолью</t>
  </si>
  <si>
    <t>молочной железы является:</t>
  </si>
  <si>
    <t>Эхографическое изображение типичной фиброаденомы соответствует:</t>
  </si>
  <si>
    <t>Подвижное гипоэхогенное образование овальной формы с четкими контурами</t>
  </si>
  <si>
    <t>Подвижное гиперэхогенное образование овальной формы с четкими контурами</t>
  </si>
  <si>
    <t>Образование округлой формы неоднородной эхоструктуры сниженной эхогенности без четких контуров</t>
  </si>
  <si>
    <t>Фиброаденомы менее 2.0 см характеризуются:</t>
  </si>
  <si>
    <t xml:space="preserve"> Округлой правильной формой, однородной внутренней структурой, сниженной эхогенностью,</t>
  </si>
  <si>
    <t>солидным строением, отсутствием четкости контуров</t>
  </si>
  <si>
    <t xml:space="preserve">Неправильной формой округлая, неоднородной внутренней структурой, наличием </t>
  </si>
  <si>
    <t>жидкостьсодержащих включений, четкими контурами</t>
  </si>
  <si>
    <t>Доброкачественная опухоль молочной железы имеет следующие</t>
  </si>
  <si>
    <t>Округлую форму, неровные контуры, низкую эхогенность, дорзальное усиление/ослабление</t>
  </si>
  <si>
    <t>Неравномерное утолщение стенки желчного пузыря во всех отделах преимущественно в</t>
  </si>
  <si>
    <t>3.127</t>
  </si>
  <si>
    <t>Некоторыми из дифференциально-диагностических критериев околопузырного</t>
  </si>
  <si>
    <t>абсцесса от других жидкостных структур являются:</t>
  </si>
  <si>
    <t>Выявление сообщения с полостью желчного пузыря</t>
  </si>
  <si>
    <t>пузыря</t>
  </si>
  <si>
    <t>Динамическое изменение эхографической картины</t>
  </si>
  <si>
    <t>Выявление зоны инфильтрации вокруг околопузырного образования</t>
  </si>
  <si>
    <t>Образований средней эхогенности</t>
  </si>
  <si>
    <t>Не визуализируется</t>
  </si>
  <si>
    <t>6.7</t>
  </si>
  <si>
    <t>Ультразвуковая диагностика заболеваний маточных труб возможна:</t>
  </si>
  <si>
    <t>С увеличением размеров селезенки</t>
  </si>
  <si>
    <t>3.134</t>
  </si>
  <si>
    <t>Изменения в УЗ-картине при подпеченочной желтухе связаны:</t>
  </si>
  <si>
    <t>С закупоркой желчных протоков</t>
  </si>
  <si>
    <t>С увеличением размеров желчного пузыря</t>
  </si>
  <si>
    <t>С увеличением размеров печени и селезенки</t>
  </si>
  <si>
    <t>С изменениями состояния портальной системы</t>
  </si>
  <si>
    <t>3.135</t>
  </si>
  <si>
    <t>Симптом Курвуазье проявляется:</t>
  </si>
  <si>
    <t>В увеличении желчного пузыря при наличии желтухи</t>
  </si>
  <si>
    <t>В уменьшении деформации желчного пузыря при наличии желтухи</t>
  </si>
  <si>
    <t>В уменьшении размеров печени и увеличении размеров селезенки</t>
  </si>
  <si>
    <t>В появлении симптомов портальной гипертензии</t>
  </si>
  <si>
    <t>3.136</t>
  </si>
  <si>
    <t>Ровность и хорошая визуализация передней стенки</t>
  </si>
  <si>
    <t>Не информативность дифференциации передней стенки</t>
  </si>
  <si>
    <t>7.65</t>
  </si>
  <si>
    <t>Наличие четкой капсулы или псевдокапсулы при ультразвуковом</t>
  </si>
  <si>
    <t>исследовании является признаком:</t>
  </si>
  <si>
    <t>Доброкачественного характера процесса</t>
  </si>
  <si>
    <t>Злокачественного характера процесса</t>
  </si>
  <si>
    <t>7.67</t>
  </si>
  <si>
    <t>Для доброкачественных образований в молочной железе характерна</t>
  </si>
  <si>
    <t>следующая их ориентация в органе:</t>
  </si>
  <si>
    <t>Вертикальная</t>
  </si>
  <si>
    <t>Горизонтальная</t>
  </si>
  <si>
    <t>7.68</t>
  </si>
  <si>
    <t>7.70</t>
  </si>
  <si>
    <t>Для злокачественных образований в молочной железе характерна</t>
  </si>
  <si>
    <t>7.72</t>
  </si>
  <si>
    <t>7.73</t>
  </si>
  <si>
    <t>Самое большое количество соединительной ткани характерно для</t>
  </si>
  <si>
    <t>следующей злокачественной опухоли молочной железы:</t>
  </si>
  <si>
    <t>Скиррозной</t>
  </si>
  <si>
    <t>Медуллярной</t>
  </si>
  <si>
    <t>Цистаденокарциноме</t>
  </si>
  <si>
    <t>Папиллярной</t>
  </si>
  <si>
    <t>Смешанной</t>
  </si>
  <si>
    <t>7.74</t>
  </si>
  <si>
    <t>9.17</t>
  </si>
  <si>
    <t>Расчет индекса периферического сопротивления (RI) проводится по</t>
  </si>
  <si>
    <t>формуле:</t>
  </si>
  <si>
    <t>RI=(Vmax - Vmin)/V max</t>
  </si>
  <si>
    <t>RI=(Vmax + Vmin)/V max</t>
  </si>
  <si>
    <t>где Vmax - максимальная систолическая скорость кровотока, Vmin - конечная</t>
  </si>
  <si>
    <t>Многокамерного образования с папиллярными разрастаниями</t>
  </si>
  <si>
    <t>Многокамерного образования с толстыми перегородками</t>
  </si>
  <si>
    <t>6.28</t>
  </si>
  <si>
    <t>Ультразвуковое изображение молочной железы не зависит:</t>
  </si>
  <si>
    <t>От размера молочной железы</t>
  </si>
  <si>
    <t>От гормонального статуса</t>
  </si>
  <si>
    <t>От формы и расположения молочной железы</t>
  </si>
  <si>
    <t>7.20</t>
  </si>
  <si>
    <t>Во вторую фазу цикла эхогенность железистой ткани будет:</t>
  </si>
  <si>
    <t>Такой же как и в первую фазу</t>
  </si>
  <si>
    <t>Выше чем в первую фазу</t>
  </si>
  <si>
    <t>Ниже чем в первую фазу</t>
  </si>
  <si>
    <t>7.21</t>
  </si>
  <si>
    <t>Для изображения молочной железы женщины 30-45 лет характерна</t>
  </si>
  <si>
    <t>следующая ультразвуковая картина:</t>
  </si>
  <si>
    <t>Много железистой гиперэхогенной ткани, жировая ткань определяется в виде</t>
  </si>
  <si>
    <t>тонкой гипоэхогенной полоски в передних отделах молочной железы</t>
  </si>
  <si>
    <t>Много гипоэхогенной жировой клетчатки, железистая ткань определяется в</t>
  </si>
  <si>
    <t>виде небольших гиперэхогенных включений между жировой тканью</t>
  </si>
  <si>
    <t>Много жировой ткани в виде переднего и заднего гипоэхогенных пластов,</t>
  </si>
  <si>
    <t>расположена в виде тонкой гиперэхогенной полосы в центре железы</t>
  </si>
  <si>
    <t>7.22</t>
  </si>
  <si>
    <t>Для изображения молочной железы женщины старше 50 лет характерна</t>
  </si>
  <si>
    <t>нечеткой границей в паренхиме</t>
  </si>
  <si>
    <t>Диффузная неоднородность паренхимы, снижение эхогенности почечного синуса</t>
  </si>
  <si>
    <t>Синдром "выделяющихся пирамидок"</t>
  </si>
  <si>
    <t>4.91</t>
  </si>
  <si>
    <t>(абсцесс, карбункул, апостематозный пиелонефрит) в почке:</t>
  </si>
  <si>
    <t>Обязательно</t>
  </si>
  <si>
    <t>Необязательно</t>
  </si>
  <si>
    <t>Обязательно у пациентов мужского пола</t>
  </si>
  <si>
    <t>Необязательно, при наличии анаэробной инфекции</t>
  </si>
  <si>
    <t>Необязательно, при наличии сопутствующего нефрокальциноза</t>
  </si>
  <si>
    <t>4.92</t>
  </si>
  <si>
    <t>Дает акустическую тень только при наличии конкрементов мочевой кислоты</t>
  </si>
  <si>
    <t>Дает акустическую тень только при наличии конкрементов щавелевой кислоты</t>
  </si>
  <si>
    <t>Дает акустическую тень только при наличии смешанного химического состава</t>
  </si>
  <si>
    <t>4.18</t>
  </si>
  <si>
    <t>Визуализация конкремента в мочеточнике зависит прежде всего:</t>
  </si>
  <si>
    <t>От степени наполнения мочеточника жидкостью</t>
  </si>
  <si>
    <t>От химического состава конкремента</t>
  </si>
  <si>
    <t>От уровня обструкции мочеточника конкрементом</t>
  </si>
  <si>
    <t>От размера конкремента</t>
  </si>
  <si>
    <t>От подготовки больного</t>
  </si>
  <si>
    <t>4.19</t>
  </si>
  <si>
    <t>По УЗ-картине можно дифференцировать коралловидный конкремент</t>
  </si>
  <si>
    <t>почки от множественных камней в почке:</t>
  </si>
  <si>
    <t>Не всегда</t>
  </si>
  <si>
    <t>Только при полипозиционном исследовании</t>
  </si>
  <si>
    <t>Только при наличии камней мочевой кислоты</t>
  </si>
  <si>
    <t>4.20</t>
  </si>
  <si>
    <t>По данным УЗИ определить локализацию конкремента (в чашечке или лоханке):</t>
  </si>
  <si>
    <t>Можно, если чашечка или лоханка заполнены жидкостью</t>
  </si>
  <si>
    <t>Можно только при наличии камней мочевой кислоты</t>
  </si>
  <si>
    <t>Можно только при наличии камней щавелевой кислоты</t>
  </si>
  <si>
    <t>4.21</t>
  </si>
  <si>
    <t>Минимальный "диаметр" конкремента в мочевом пузыре, выявляемого</t>
  </si>
  <si>
    <t>с помощью УЗИ составляет:</t>
  </si>
  <si>
    <t>5 мм</t>
  </si>
  <si>
    <t>Повышением эхогенности ткани печени и селезенки</t>
  </si>
  <si>
    <t>3.49</t>
  </si>
  <si>
    <t>Укажите основные эхографические признаки рака головки поджелудочной железы:</t>
  </si>
  <si>
    <t>Контуры неровные, локальное увеличение железы</t>
  </si>
  <si>
    <t>Выявление очагового поражения головки железы</t>
  </si>
  <si>
    <t>Эхоструктура головки неоднородная</t>
  </si>
  <si>
    <t>Смещение и сдавление сосудов</t>
  </si>
  <si>
    <t>Внепеченочный холестаз, метастазы в печень</t>
  </si>
  <si>
    <t>Верно Б, Г и Д</t>
  </si>
  <si>
    <t>Какой из вариантов изменения сосудистого рисунка при раке головки поджелудочной</t>
  </si>
  <si>
    <t>железы при размере опухоли более 3 см обычно не встречается:</t>
  </si>
  <si>
    <t>Смещение и сдавление нижней полой вены</t>
  </si>
  <si>
    <t>Смещение и сдавление нижней брыжеечной артерии</t>
  </si>
  <si>
    <t>Смещение и сдавление воротной, селезеночной вены</t>
  </si>
  <si>
    <t>Смещение и сдавление верхней брыжеечной вены</t>
  </si>
  <si>
    <t>Тромбоз селезеночной вены или брыжеечной вены</t>
  </si>
  <si>
    <t>железа находится в "соприкосновении"</t>
  </si>
  <si>
    <t>Печень, желчный пузырь, восходящая ободочная кишка, желудок</t>
  </si>
  <si>
    <t>Печень, желудок, селезенка, 12-перстная кишка, правая почка</t>
  </si>
  <si>
    <t>Печень, желудок, селезенка, 12-перстная кишка, левая почка</t>
  </si>
  <si>
    <t>Желудок, восходящая, поперечная и нисходящая ободочная кишка, селезенка</t>
  </si>
  <si>
    <t>При УЗИ "маркерами" поджелудочной железы являются:</t>
  </si>
  <si>
    <t>a. mesenterica superior, v.lienalis, v.portae, a.gastrica sin.</t>
  </si>
  <si>
    <t>a. mesenterica superior, v.lienalis, v.mesenterica superior, a. gastroduodenalis</t>
  </si>
  <si>
    <t>Функциональными нарушениями ферментативной функции поджелудочной железы</t>
  </si>
  <si>
    <t>3.198</t>
  </si>
  <si>
    <t>Чаще всего приходится дифференцировать карбункул почки по данным УЗИ:</t>
  </si>
  <si>
    <t>С абсцессом почки</t>
  </si>
  <si>
    <t>С опухолью почки</t>
  </si>
  <si>
    <t>С туберкулезом почки</t>
  </si>
  <si>
    <t>С нагноившейся кистой почки</t>
  </si>
  <si>
    <t>Наличие обструкции мочевых путей для развития гнойного воспаления</t>
  </si>
  <si>
    <t>4.93</t>
  </si>
  <si>
    <t>Опухоли яичников в ультразвуковом изображении чаще всего</t>
  </si>
  <si>
    <t>определяется как:</t>
  </si>
  <si>
    <t>Солидно-кистозные образования увеличенных яичников</t>
  </si>
  <si>
    <t>Множественные кистозные образования яичников</t>
  </si>
  <si>
    <t>Острый панкреатит в УЗ-изображении характеризуется:</t>
  </si>
  <si>
    <t>При продольном трансабдоминальном сканировании вверху развертки</t>
  </si>
  <si>
    <t>Чревный ствол, отходя от верхней части брюшной аорты (2-4 см ниже диафрагмы),</t>
  </si>
  <si>
    <t>сразу разветвляется на все указанные ниже сосуды кроме:</t>
  </si>
  <si>
    <t>Общей печеночной артерии</t>
  </si>
  <si>
    <t>Левой желудочной артерии</t>
  </si>
  <si>
    <t>Гастродуоденальной артерии</t>
  </si>
  <si>
    <t>Селезеночной артерии</t>
  </si>
  <si>
    <t>внутрипеченочных протоков и значительное увеличение желчного пузыря.</t>
  </si>
  <si>
    <t>Такая картина может соответствовать участку обструкции, расположенному в зоне:</t>
  </si>
  <si>
    <t>Общего печеночного протока</t>
  </si>
  <si>
    <t>Собственно пузырного протока</t>
  </si>
  <si>
    <t>Ниже впадения пузырного протока</t>
  </si>
  <si>
    <t>Локализация не имеет значения</t>
  </si>
  <si>
    <t>При внутрипеченочном холестазе, характерном для печеночной желтухи, наблюдается:</t>
  </si>
  <si>
    <t>Расширение общего желчного протока, желчного пузыря, общего печеночного протока</t>
  </si>
  <si>
    <t>и внутрипеченочных протоков</t>
  </si>
  <si>
    <t>Расширение  желчного пузыря</t>
  </si>
  <si>
    <t>Расширение общего желчного протока</t>
  </si>
  <si>
    <t>Отсутствие изменений желчных путей</t>
  </si>
  <si>
    <t xml:space="preserve">При УЗИ у пациента с клинической картиной желтухи обнаруживается расширение 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</si>
  <si>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</si>
  <si>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</si>
  <si>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</si>
  <si>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</si>
  <si>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</si>
  <si>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</si>
  <si>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</si>
  <si>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</si>
  <si>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</si>
  <si>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</si>
  <si>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</si>
  <si>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</si>
  <si>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</si>
  <si>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</si>
  <si>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</si>
  <si>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</si>
  <si>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</si>
  <si>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Вверху развертки при продольном трансабдоминальном сканировании визуализируется:</t>
  </si>
  <si>
    <t>Визуализирующиеся aa.arcuatae</t>
  </si>
  <si>
    <t>0,5-2,0 см в зависимости от локализации опухоли</t>
  </si>
  <si>
    <t>Почки, околопочечная жировая ткань и надпочечники покрыты:</t>
  </si>
  <si>
    <t>Собственной капсулой почки</t>
  </si>
  <si>
    <t>Фасцией Герота</t>
  </si>
  <si>
    <t>Капсулой Глиссона</t>
  </si>
  <si>
    <t>Почечно-клеточный рак</t>
  </si>
  <si>
    <t>Изотопной ренографии</t>
  </si>
  <si>
    <t xml:space="preserve">  Причиной гидронефроза не может быть:</t>
  </si>
  <si>
    <t>Клапан задней уретры</t>
  </si>
  <si>
    <t>Острый гломерулонефрит</t>
  </si>
  <si>
    <t>Ретроперитонеальная опухоль</t>
  </si>
  <si>
    <t>Ретроперитонеальный фиброз</t>
  </si>
  <si>
    <t>УЗИ почечной вены и крупных сосудов, контрлатеральной почки, забрюшинных</t>
  </si>
  <si>
    <t>Продольное сканирование по левой стернальной линии</t>
  </si>
  <si>
    <t>подковы характерна для:</t>
  </si>
  <si>
    <t>Диффузного зоба</t>
  </si>
  <si>
    <t>Многоузового зоба</t>
  </si>
  <si>
    <t>Тиреоидита</t>
  </si>
  <si>
    <t>7.128</t>
  </si>
  <si>
    <t>Длины долей</t>
  </si>
  <si>
    <t>Перешейка</t>
  </si>
  <si>
    <t>Ширины долей</t>
  </si>
  <si>
    <t>Переднезаднего размера долей</t>
  </si>
  <si>
    <t>7.129</t>
  </si>
  <si>
    <t>7.130</t>
  </si>
  <si>
    <t>Кистозной дегенерации</t>
  </si>
  <si>
    <t>7.131</t>
  </si>
  <si>
    <t>Увеличением селезенки, округлением ее концов, повышением эхогенности</t>
  </si>
  <si>
    <t>Увеличением селезенки, повышением эхогенности</t>
  </si>
  <si>
    <t>При УЗИ инфаркт селезенки в острой стадии выявляется:</t>
  </si>
  <si>
    <t>3.52</t>
  </si>
  <si>
    <t>Эхографическая диагностика кист печени основывается на:</t>
  </si>
  <si>
    <t>Легкие, кости, мозг, щитовидная железа, органы малого таза</t>
  </si>
  <si>
    <t>Печень, органы малого таза, надпочечники</t>
  </si>
  <si>
    <t>1,0-2,0 см в зависимости от локализации опухоли</t>
  </si>
  <si>
    <t>При УЗИ признаком инвазивного роста опухоли селезенки является:</t>
  </si>
  <si>
    <t>Нет необходимости дифференцировать опухоль селезенки и:</t>
  </si>
  <si>
    <t>Организовавшуюся гематому</t>
  </si>
  <si>
    <t>Разрыв селезенки</t>
  </si>
  <si>
    <t>Простую кисту</t>
  </si>
  <si>
    <t>Карбункул селезенки</t>
  </si>
  <si>
    <t>Амилоидоз селезенки</t>
  </si>
  <si>
    <t>В верхнем этаже брюшной полости</t>
  </si>
  <si>
    <t>В среднем этаже брюшной полости</t>
  </si>
  <si>
    <t>Забрюшинно</t>
  </si>
  <si>
    <t>Селезенка расположена:</t>
  </si>
  <si>
    <t>Продольная ось селезенки проходит в норме по:</t>
  </si>
  <si>
    <t>9-му ребру</t>
  </si>
  <si>
    <t>10-му ребру</t>
  </si>
  <si>
    <t>11-му ребру</t>
  </si>
  <si>
    <t>При продольном сканировании со стороны живота на уровне</t>
  </si>
  <si>
    <t>диафрагмального контура визуализируется:</t>
  </si>
  <si>
    <t>Наружный контур селезенки</t>
  </si>
  <si>
    <t>Внутренний контур селезенки</t>
  </si>
  <si>
    <t>В норме просвет селезеночной вены:</t>
  </si>
  <si>
    <t>Мешковидное выпячивание стенки мочеточника в полость мочевого пузыря</t>
  </si>
  <si>
    <t>Мешотчатое выпячивание стенки мочевого пузыря с образованием полости,</t>
  </si>
  <si>
    <t>связанной с полостью мочевого пузыря</t>
  </si>
  <si>
    <t>Полиповидное разрастание в области устья мочеточника</t>
  </si>
  <si>
    <t>Расширение урахуса</t>
  </si>
  <si>
    <t>4.153</t>
  </si>
  <si>
    <t>Уретероцеле - это:</t>
  </si>
  <si>
    <t>4.154</t>
  </si>
  <si>
    <t>Признаком холецистита</t>
  </si>
  <si>
    <t>Признаком дисхолии</t>
  </si>
  <si>
    <t>10.20</t>
  </si>
  <si>
    <t>Лабильные перегибы и перегородки желчного пузыря при ультразвуковом</t>
  </si>
  <si>
    <t>исследовании являются:</t>
  </si>
  <si>
    <t>Признаком дискинезии желчного пузыря</t>
  </si>
  <si>
    <t>Вариантом нормы</t>
  </si>
  <si>
    <t>10.21</t>
  </si>
  <si>
    <t>10.22</t>
  </si>
  <si>
    <t>При приеме стандартного желчегонного завтрака у здорового ребенка при</t>
  </si>
  <si>
    <t>пузыря происходит:</t>
  </si>
  <si>
    <t>к 15  минуте</t>
  </si>
  <si>
    <t>Оптимальным методом диагностики подковообразной почки является:</t>
  </si>
  <si>
    <t>Ультразвуковая диагностика</t>
  </si>
  <si>
    <t>Почка меньших, чем в норме размеров, с нормальными по толщине и структуре</t>
  </si>
  <si>
    <t>Эхографическими признаками поликистоза взрослого</t>
  </si>
  <si>
    <t>гидронефротической трансформации от поликистоза почек является:</t>
  </si>
  <si>
    <t>Множественные петрификаты в паренхиме, расширение и деформация чашечек,</t>
  </si>
  <si>
    <t>Патология, наиболее часто сопутствующая ксантогранулематозному</t>
  </si>
  <si>
    <t>Для медуллярной губчатой почки характерен УЗ-симптом:</t>
  </si>
  <si>
    <t>Патогмоничные УЗ-признаки острого тромбоза почечной артерии</t>
  </si>
  <si>
    <t>Увеличение переднезаднего размера почки</t>
  </si>
  <si>
    <t>свидетельствовать следующий эхографический признак:</t>
  </si>
  <si>
    <t>Для определения нейромускулярной диссинергии (пузырно-сфинктерный</t>
  </si>
  <si>
    <t>!!!!</t>
  </si>
  <si>
    <t xml:space="preserve"> </t>
  </si>
  <si>
    <t>Для острого простатита при трансабдоминальном УЗИ характерно:</t>
  </si>
  <si>
    <t>При оценке состояния семенных пузырьков определяется прежде всего:</t>
  </si>
  <si>
    <t>Эхографические признаки острого орхоэпидидимита:</t>
  </si>
  <si>
    <t>Сперматоцеле - это:</t>
  </si>
  <si>
    <t>Киста семенного канатика</t>
  </si>
  <si>
    <t>Гормонально активные опухоли надпочечников:</t>
  </si>
  <si>
    <t>Чаще макронодулярную форму гиперплазии по данным эхографии необходимо</t>
  </si>
  <si>
    <t>Чаще аденому надпочечника эхографически необходимо дифференцировать:</t>
  </si>
  <si>
    <t>4.1</t>
  </si>
  <si>
    <t>Брюшиной</t>
  </si>
  <si>
    <t>Овальную форму, ровные четкие/нечеткие контуры, однородную эхоструктуру, различную эхогенность</t>
  </si>
  <si>
    <t>Любую форму, четкие/нечеткие контуры, дорсальное ослабление</t>
  </si>
  <si>
    <t>Структура образования</t>
  </si>
  <si>
    <t>6.22</t>
  </si>
  <si>
    <t>Анэхогенная с тонкими перегородками</t>
  </si>
  <si>
    <t>Гиперэхогенная</t>
  </si>
  <si>
    <t>Гипоэхогенная с мелкодисперсной взвесью</t>
  </si>
  <si>
    <t>Гипоэхогенная с пристеночными разрастаниями</t>
  </si>
  <si>
    <t>Кистозно-солидная</t>
  </si>
  <si>
    <t>6.23</t>
  </si>
  <si>
    <t>ультразвуковом исследовании как:</t>
  </si>
  <si>
    <t>Образование средней эхогенности с неровными контурами и мелкоячеистой</t>
  </si>
  <si>
    <t>Распространенный ретроцервикальный эндометриоз определяется при</t>
  </si>
  <si>
    <t>Наиболее характерная эхоструктура эндометриоидных кист яичника - это:</t>
  </si>
  <si>
    <t>структурой</t>
  </si>
  <si>
    <t>Образование солидной структуры</t>
  </si>
  <si>
    <t>Образование кистозной структуры</t>
  </si>
  <si>
    <t>Жидкость в полости малого таза</t>
  </si>
  <si>
    <t>6.24</t>
  </si>
  <si>
    <t>Неизмененная стенка желчного пузыря на портативных приборах и приборах</t>
  </si>
  <si>
    <t>среднего класса в стандартных условиях визуализируются в виде:</t>
  </si>
  <si>
    <t>Однослойной тонкой гиперэхогенной эхоструктуры</t>
  </si>
  <si>
    <t>Двухслойной гиперэхогенной структуры</t>
  </si>
  <si>
    <t>Трехслойной структуры смешанной эхогенности</t>
  </si>
  <si>
    <t>Пятислойной структуры смешанной эхогенности</t>
  </si>
  <si>
    <t>Неравномерно утолщенной по типу "четок" гиперэхогенной линии</t>
  </si>
  <si>
    <t>3.83</t>
  </si>
  <si>
    <t>3.84</t>
  </si>
  <si>
    <t>Можно, при наличии кальцинации в опухоли</t>
  </si>
  <si>
    <t>Можно, при наличии зон распада в опухоли</t>
  </si>
  <si>
    <t>Можно, при наличии анэхогенного ободка</t>
  </si>
  <si>
    <t>4.24</t>
  </si>
  <si>
    <t>Изменения паренхимы при гастродуодените</t>
  </si>
  <si>
    <t>10.34</t>
  </si>
  <si>
    <t>4.84</t>
  </si>
  <si>
    <t>Гидрокаликоз, развивающийся на поздних стадиях хронического</t>
  </si>
  <si>
    <t>Блоком мочеточника воспалительным эмболом</t>
  </si>
  <si>
    <t>Склеротическими процессами в стенке чашечно-лоханочного комплекса</t>
  </si>
  <si>
    <t>Присоединяющийся на этой стадии хронического пиелонефрита с</t>
  </si>
  <si>
    <t>хронической почечной недостаточностью</t>
  </si>
  <si>
    <t>Наличием интерстициального воспаления, атрофии и склероза паренхимы</t>
  </si>
  <si>
    <t>Присоединяющимся нефрокальцинозом</t>
  </si>
  <si>
    <t>4.85</t>
  </si>
  <si>
    <t>Фестончатость контура почки при хроническом пиелонефрите обусловлена:</t>
  </si>
  <si>
    <t>Чередованием рубцовых "втяжений" паренхимы и участков регенерационной</t>
  </si>
  <si>
    <t>гипертрофии</t>
  </si>
  <si>
    <t>Сопутствующей фетальной дольчатостью почки</t>
  </si>
  <si>
    <t>Характерной множественной гипертрофией колонн Бертина</t>
  </si>
  <si>
    <t>Сопутствующим папиллонекрозом</t>
  </si>
  <si>
    <t>Мелкокистозной трансформацией кортикального слоя коры</t>
  </si>
  <si>
    <t>4.86</t>
  </si>
  <si>
    <t>У больной 61 года отмечается значительное повышение эхогенности</t>
  </si>
  <si>
    <t>Правомерен</t>
  </si>
  <si>
    <t>Неправомерен</t>
  </si>
  <si>
    <t>Правомерен при наличии характерной клинико-лабораторной симптоматики</t>
  </si>
  <si>
    <t>Правомерен при присоединении нефрокальциноза</t>
  </si>
  <si>
    <t>Правомерен при наличии гидронефротической трансформации почки</t>
  </si>
  <si>
    <t>почечного синуса. На основании УЗ-находки диагноз хронического</t>
  </si>
  <si>
    <t>пиелонефрита:</t>
  </si>
  <si>
    <t>4.87</t>
  </si>
  <si>
    <t>У больного с клиническим диагнозом хронического пиелонефрита при УЗИ</t>
  </si>
  <si>
    <t>патологии не выявлено. Врач-терапевт после УЗИ снимает больного</t>
  </si>
  <si>
    <t>с диспансерного учета это:</t>
  </si>
  <si>
    <t>Правомерно</t>
  </si>
  <si>
    <t>Минимальный диаметр опухоли левого надпочечника, выявляемой</t>
  </si>
  <si>
    <t>Интеркостальный по средней аксиллярной линии справа</t>
  </si>
  <si>
    <t>Интеркостальный по передней аксиллярной линии справа</t>
  </si>
  <si>
    <t>Субкостальный</t>
  </si>
  <si>
    <t>Субксифоидальный</t>
  </si>
  <si>
    <t>левого надпочечника:</t>
  </si>
  <si>
    <t>Ориентирами для определения зоны нахождения правого надпочечника</t>
  </si>
  <si>
    <t>при эхографическом исследовании являются:</t>
  </si>
  <si>
    <t>Нижняя полая вена, верхний полюс правой почки, правая ножка диафрагмы,</t>
  </si>
  <si>
    <t>правая доля печени</t>
  </si>
  <si>
    <t>Воротная вена не изменена, эхогенность смешанная</t>
  </si>
  <si>
    <t>3.14</t>
  </si>
  <si>
    <t>Одним из важнейших дифференциально-диагностических признаков жировой</t>
  </si>
  <si>
    <t>инфильтрации печени от прочих диффузных и очаговых поражений при УЗИ является:</t>
  </si>
  <si>
    <t xml:space="preserve">Выявление диффузно-очаговой неоднородности паренхимы печени с нарушением  </t>
  </si>
  <si>
    <t>структуры и деформации сосудистого рисунка</t>
  </si>
  <si>
    <t>Увеличение размеров угла нижнего края обеих долей печени</t>
  </si>
  <si>
    <t>фоне повышения эхогенности</t>
  </si>
  <si>
    <t>3.15</t>
  </si>
  <si>
    <t>Укажите дифференциально-диагностические признаки отличия очаговой</t>
  </si>
  <si>
    <t>жировой инфильтрации от объемных процессов при УЗИ:</t>
  </si>
  <si>
    <t>Архитектоника и сосудистый рисунок печени не нарушены</t>
  </si>
  <si>
    <t>4.59</t>
  </si>
  <si>
    <t>Дистопия почки - это:</t>
  </si>
  <si>
    <t>диастолическая скорость кровотока</t>
  </si>
  <si>
    <t>9.18</t>
  </si>
  <si>
    <t>Расчет пульсаторного индекса проводится по формуле:</t>
  </si>
  <si>
    <t>РI=(Vmax - Vmin)/TAMX</t>
  </si>
  <si>
    <t>РI=(Vmax + Vmin)/TAMX</t>
  </si>
  <si>
    <t>диастолическая скорость кровотока, TAMX - усредненная по времени</t>
  </si>
  <si>
    <t>минимальная скорость кровотока</t>
  </si>
  <si>
    <t>9.19</t>
  </si>
  <si>
    <t>В норме устье правой почечной артерии расположено:</t>
  </si>
  <si>
    <t>По виду опухоли при УЗИ определить характер роста (инвазивный -</t>
  </si>
  <si>
    <t>неинвазивный):</t>
  </si>
  <si>
    <t>4.25</t>
  </si>
  <si>
    <t>при наличии желчно-каменной болезни</t>
  </si>
  <si>
    <t>Является названием хронического воспалительного процесса поджелудочной железы,</t>
  </si>
  <si>
    <t>приводящего к образованию конкрементов в желчном пузыре</t>
  </si>
  <si>
    <t>3.201</t>
  </si>
  <si>
    <t>Каковы возможности эхографии  в диагностике и дифференциальной диагностике</t>
  </si>
  <si>
    <t>аберрантной поджелудочной железы:</t>
  </si>
  <si>
    <t>Выявление добавочных участков ткани поджелудочной железы в других органах и</t>
  </si>
  <si>
    <t>их дифференциация возможны</t>
  </si>
  <si>
    <t>их дифференциация невозможны</t>
  </si>
  <si>
    <t>Выявление добавочных участков ткани поджелудочной железы в других органах</t>
  </si>
  <si>
    <t>возможны во всех случаях, их дифференциация невозможна</t>
  </si>
  <si>
    <t>возможно в зависимости от локализации, их дифференциация практически невозможна</t>
  </si>
  <si>
    <t>3.202</t>
  </si>
  <si>
    <t>Из перечисленных видов исследования наиболее приемлемы в клинике</t>
  </si>
  <si>
    <t>внутренних болезней как скрининга, так и для уточнения диагностики является:</t>
  </si>
  <si>
    <t>Рентгеновское исследование</t>
  </si>
  <si>
    <t>Рентгеновская компьютерная томография</t>
  </si>
  <si>
    <t>Радиоизотопное исследование</t>
  </si>
  <si>
    <t>Ультразвуковое исследование</t>
  </si>
  <si>
    <t>Любое исследование, в зависимости от направленности диагностического поиска</t>
  </si>
  <si>
    <t>и материальной базы учреждения</t>
  </si>
  <si>
    <t>3.203</t>
  </si>
  <si>
    <t>визуализируется:</t>
  </si>
  <si>
    <t>Верхний полюс селезенки</t>
  </si>
  <si>
    <t>Нижний полюс селезенки</t>
  </si>
  <si>
    <t>Ворота селезенки</t>
  </si>
  <si>
    <t>3.204</t>
  </si>
  <si>
    <t>При УЗИ к воротам селезенки примыкает:</t>
  </si>
  <si>
    <t>3.205</t>
  </si>
  <si>
    <t>При УЗИ в срезе селезенки можно визуализировать:</t>
  </si>
  <si>
    <t>Аркады</t>
  </si>
  <si>
    <t>Фолликулы</t>
  </si>
  <si>
    <t>Ворота</t>
  </si>
  <si>
    <t>Капсулу</t>
  </si>
  <si>
    <t>Все выше перечисленное</t>
  </si>
  <si>
    <t>3.206</t>
  </si>
  <si>
    <t>Эхографически в воротах нормальной селезенки при исследовании пациента</t>
  </si>
  <si>
    <t>натощак визуализируется:</t>
  </si>
  <si>
    <t>Селезеночная вена</t>
  </si>
  <si>
    <t>Гипоэхогенный участок, по форме соответствующий борозде на висцеральной поверхности</t>
  </si>
  <si>
    <t>Анэхогенный участок, по форме соответствующий борозде на висцеральной поверхности</t>
  </si>
  <si>
    <t>3.81</t>
  </si>
  <si>
    <t>В стандартных условиях желчный конкремент визуализируется как:</t>
  </si>
  <si>
    <t>Инкапсулированная структура</t>
  </si>
  <si>
    <t>Солидное образование</t>
  </si>
  <si>
    <t>Гиперэхогенная криволинейная структура</t>
  </si>
  <si>
    <t>Структура, не дающая отражения</t>
  </si>
  <si>
    <t>Гиперэхогенное солидное образование</t>
  </si>
  <si>
    <t>3.82</t>
  </si>
  <si>
    <t>В зависимости от химического состава конкремента от 3-х до 5-ти мм</t>
  </si>
  <si>
    <t>4.22</t>
  </si>
  <si>
    <t>Минимальный диаметр опухолей, выявляемых в почке с помощью УЗИ</t>
  </si>
  <si>
    <t>0,5 см</t>
  </si>
  <si>
    <t>1,0 см</t>
  </si>
  <si>
    <t>2,0 см</t>
  </si>
  <si>
    <t>2,0-3,0 см в зависимости от локализации опухоли</t>
  </si>
  <si>
    <t>4.23</t>
  </si>
  <si>
    <t>Уменьшением размеров печени при увеличенной селезенке с нормальным состоянием</t>
  </si>
  <si>
    <t>воротной вены</t>
  </si>
  <si>
    <t>более 2,5 мм в диаметре в 2 фазу менструально цикла</t>
  </si>
  <si>
    <t>более 2,5 мм в диаметре в 1 и во 2 фазу менструально цикла</t>
  </si>
  <si>
    <t>7.37</t>
  </si>
  <si>
    <t>Для инволюции млечных протоков при ультразвуковом исследовании</t>
  </si>
  <si>
    <t>не типично:</t>
  </si>
  <si>
    <t>Уменьшение количества млечных протоков</t>
  </si>
  <si>
    <t>Кистозное расширение некоторых протоков с формированием мелких кист</t>
  </si>
  <si>
    <t>Формирование единичных больших кистозных полостей</t>
  </si>
  <si>
    <t xml:space="preserve">Диаметр ствола воротной вены у новорожденных детей при </t>
  </si>
  <si>
    <t>ультразвуковом исследовании колеблется между:</t>
  </si>
  <si>
    <t>2-3 см</t>
  </si>
  <si>
    <t>3-4 см</t>
  </si>
  <si>
    <t>4-5 см</t>
  </si>
  <si>
    <t>4-6 см</t>
  </si>
  <si>
    <t>5-6 см</t>
  </si>
  <si>
    <t>10.8</t>
  </si>
  <si>
    <t>исследовании в норме у детей старше 12 лет достигает:</t>
  </si>
  <si>
    <t>9 мм</t>
  </si>
  <si>
    <t>12 мм</t>
  </si>
  <si>
    <t>13 мм</t>
  </si>
  <si>
    <t>10.9</t>
  </si>
  <si>
    <t>Максимальная толщина правой доли печени у доношенных новорожденных</t>
  </si>
  <si>
    <t>при ультразвуковом исследовании колеблется между:</t>
  </si>
  <si>
    <t>1-2 см</t>
  </si>
  <si>
    <t>10.10</t>
  </si>
  <si>
    <t>10.11</t>
  </si>
  <si>
    <t>Портальная гипертензия возникает при снижении градиента между</t>
  </si>
  <si>
    <t>воротной веной и нижней полой веной менее:</t>
  </si>
  <si>
    <t>16 мм рт ст</t>
  </si>
  <si>
    <t>12 мм рт ст</t>
  </si>
  <si>
    <t>10 мм рт ст</t>
  </si>
  <si>
    <t>8 мм рт ст</t>
  </si>
  <si>
    <t>5 мм рт ст</t>
  </si>
  <si>
    <t>Сращение почек нижними полюсами</t>
  </si>
  <si>
    <t>4.60</t>
  </si>
  <si>
    <t>У дистопированной почки:</t>
  </si>
  <si>
    <t>Длинный мочеточник, сосуды отходят на уровне L1-L2</t>
  </si>
  <si>
    <t>Имеется разворот осей почки и ее ротация</t>
  </si>
  <si>
    <t>Имеется сращение почки нижним полюсом с контрлатеральной почкой</t>
  </si>
  <si>
    <t>4.61</t>
  </si>
  <si>
    <t>При ультразвуковом исследовании необходимо производить следующие</t>
  </si>
  <si>
    <t>измерения лимфатических узлов:</t>
  </si>
  <si>
    <t>Ширину, длину и передне-задний размер</t>
  </si>
  <si>
    <t>Достаточно измерения двух размеров</t>
  </si>
  <si>
    <t>Достаточно измерения одного размера</t>
  </si>
  <si>
    <t>Показанием для ультразвукового обследования лимфатической системы</t>
  </si>
  <si>
    <t>Пальпаторное выявление лимфатических узлов</t>
  </si>
  <si>
    <t>Пальпаторное выявление лимфатических узлов и подозрение на</t>
  </si>
  <si>
    <t>злокачественный процесс</t>
  </si>
  <si>
    <t>Любые заболевания</t>
  </si>
  <si>
    <t>Причиной появления умеренно выраженной пневмобилии обычно не является:</t>
  </si>
  <si>
    <t>Локальное выбухание стенки желчного пузыря</t>
  </si>
  <si>
    <t>Неравномерный характер поражения стенки желчного пузыря</t>
  </si>
  <si>
    <t>4.204</t>
  </si>
  <si>
    <t>Эхографические признаки острого перекрута яичка:</t>
  </si>
  <si>
    <t>4.205</t>
  </si>
  <si>
    <t>Дифференцировать острый эпидидимит и острый перкрут яичка по</t>
  </si>
  <si>
    <t>4.206</t>
  </si>
  <si>
    <t>Методом, позволяющим дифференцировать острый орхоэпидидимит и</t>
  </si>
  <si>
    <t>7.52</t>
  </si>
  <si>
    <t>исследовании характеризуется:</t>
  </si>
  <si>
    <t>Появлением участков сниженной эхогенности причудливой формы без</t>
  </si>
  <si>
    <t>четких контуров и границ</t>
  </si>
  <si>
    <t>железу</t>
  </si>
  <si>
    <t>Нормальное состояние печени при увеличении селезенки и уменьшением просвета</t>
  </si>
  <si>
    <t>Увеличение левой доли печени и селезенки с повышением их эхогенности</t>
  </si>
  <si>
    <t>3.50</t>
  </si>
  <si>
    <t>3.51</t>
  </si>
  <si>
    <t>Атрофический цирроз печени в УЗ-изображении характеризуется:</t>
  </si>
  <si>
    <t>Уменьшением размеров печени и асцитом</t>
  </si>
  <si>
    <t>Неоднородной структурой печеночной ткани и спленомегалией</t>
  </si>
  <si>
    <t>К эхогафическим признакам цистаденокарциномы поджелудочной железы</t>
  </si>
  <si>
    <t>УЗ-симптом "выделяющихся пирамидок" можно видеть при:</t>
  </si>
  <si>
    <t>При остром кортикальном некрозе</t>
  </si>
  <si>
    <t>Апостематозный пиелонефрит</t>
  </si>
  <si>
    <t>Папиллярный некроз</t>
  </si>
  <si>
    <t>Туберкулез</t>
  </si>
  <si>
    <t>Альвеококкоз</t>
  </si>
  <si>
    <t>4.133</t>
  </si>
  <si>
    <t>Наиболее частой причиной повышения эхогенности коркового вещества</t>
  </si>
  <si>
    <t>почки при хроническом гломерулонефрите является:</t>
  </si>
  <si>
    <t>Склероз</t>
  </si>
  <si>
    <t>Ишемия коркового вещества</t>
  </si>
  <si>
    <t>Межуточный отек</t>
  </si>
  <si>
    <t>Отложение солей кальция</t>
  </si>
  <si>
    <t>Мелкокистозная трансформация коркового вещества</t>
  </si>
  <si>
    <t>4.134</t>
  </si>
  <si>
    <t>Ультразвуковыми признаками медуллярного нефрокальциноза являются:</t>
  </si>
  <si>
    <t>Отсутствие дифференциации пирамидок от структур почечного синуса</t>
  </si>
  <si>
    <t>Отсутствие дифференциации медуллярного и коркового вещества паренхимы</t>
  </si>
  <si>
    <t>4.150</t>
  </si>
  <si>
    <t>Об инвазии мышечного слоя мочевого пузыря опухолью может</t>
  </si>
  <si>
    <t>Если бы отсутствовало поглощение ультразвука тканями тела человека, то не</t>
  </si>
  <si>
    <t>было бы необходимости использовать в приборе:</t>
  </si>
  <si>
    <t>Компрессию</t>
  </si>
  <si>
    <t>Демодуляцию</t>
  </si>
  <si>
    <t>Компенсацию</t>
  </si>
  <si>
    <t>2.29</t>
  </si>
  <si>
    <t>Дистальное псевдоусиление эха вызывается:</t>
  </si>
  <si>
    <t>Преломлением</t>
  </si>
  <si>
    <t>2.30</t>
  </si>
  <si>
    <t>Максимальное допплеровское смещение наблюдается при значении</t>
  </si>
  <si>
    <t>допплеровского угла равного:</t>
  </si>
  <si>
    <t>90 градусов</t>
  </si>
  <si>
    <t>45 градусов</t>
  </si>
  <si>
    <t>0 градусов</t>
  </si>
  <si>
    <t>2.31</t>
  </si>
  <si>
    <t>Частота допплеровского смещения не зависит от:</t>
  </si>
  <si>
    <t>Амплитуды</t>
  </si>
  <si>
    <t>Скорости кровотока</t>
  </si>
  <si>
    <t>Частоты датчика</t>
  </si>
  <si>
    <t>Допплеровского угла</t>
  </si>
  <si>
    <t>Скорости распространения ультразвука</t>
  </si>
  <si>
    <t>2.32</t>
  </si>
  <si>
    <t>смещение частоты повторения импульсов:</t>
  </si>
  <si>
    <t>Меньше</t>
  </si>
  <si>
    <t>Равно</t>
  </si>
  <si>
    <t>Больше</t>
  </si>
  <si>
    <t>2.33</t>
  </si>
  <si>
    <t>Импульсы состоящие из 2-3 циклов используются для:</t>
  </si>
  <si>
    <t>Импульсного Допплера</t>
  </si>
  <si>
    <t>Непрерывно-волнового Допплера</t>
  </si>
  <si>
    <t>Получения черно-белого изображения</t>
  </si>
  <si>
    <t>Цветного Допплера</t>
  </si>
  <si>
    <t>Верно все вышеперечисленное</t>
  </si>
  <si>
    <t>2.34</t>
  </si>
  <si>
    <t>Межреберное сканирование по передней и средней подмышечным линиям</t>
  </si>
  <si>
    <t>Косое сканирование по правой паравертебральной линии</t>
  </si>
  <si>
    <t>Косое сканирование по левой лопаточной линии</t>
  </si>
  <si>
    <t>3.161</t>
  </si>
  <si>
    <t>При УЗИ в острой стадии пенетрации язвы желудка или 12-перстной кишки</t>
  </si>
  <si>
    <t>Отсутствие изменения эхокартины поджелудочной железы</t>
  </si>
  <si>
    <t>Визуализация эхонегативного жидкостного образования в зоне пенетрации</t>
  </si>
  <si>
    <t>Визуализация гиперэхогенного участка в виде "белого пятна", с нечеткими</t>
  </si>
  <si>
    <t>контурами в зоне пенетрации</t>
  </si>
  <si>
    <t>Визуализация гиперэхогенной структуры с эффектом реверберации в зоне пенетрации</t>
  </si>
  <si>
    <t>Визуализация гипоэхогенного участка с нечеткими контурами в зоне пенетрации</t>
  </si>
  <si>
    <t>3.162</t>
  </si>
  <si>
    <t>Кистозный фиброз поджелудочной железы является:</t>
  </si>
  <si>
    <t>Следствием длительно протекающего воспалительного процесса</t>
  </si>
  <si>
    <t>Следствием быстро протекающего воспалительного процесса</t>
  </si>
  <si>
    <t>Признаком опухолевого поражения поджелудочной железы</t>
  </si>
  <si>
    <t>Врожденной аномалией поджелудочной железы</t>
  </si>
  <si>
    <t>Следствием быстро протекающего сахарного диабета</t>
  </si>
  <si>
    <t>Признаками портальной гипертензии</t>
  </si>
  <si>
    <t>Деформация внутреннего контура мочевого пузыря</t>
  </si>
  <si>
    <t>Резкое уменьшение объема мочевого пузыря</t>
  </si>
  <si>
    <t>Утолщение стенки мочевого пузыря в месте расположения опухоли</t>
  </si>
  <si>
    <t>В любом возрасте</t>
  </si>
  <si>
    <t>У пожилых людей</t>
  </si>
  <si>
    <t>7.132</t>
  </si>
  <si>
    <t>7.133</t>
  </si>
  <si>
    <t>7.134</t>
  </si>
  <si>
    <t>7.135</t>
  </si>
  <si>
    <t>7.136</t>
  </si>
  <si>
    <t>7.137</t>
  </si>
  <si>
    <t>Варикозным расширением вен пищевода</t>
  </si>
  <si>
    <t>Установить наличие диффузного или очагового патологического процесса и относительную</t>
  </si>
  <si>
    <t>степень его выраженности</t>
  </si>
  <si>
    <t>Наличие паренхиматозной перемычки, разделяющей почечный синус на две части</t>
  </si>
  <si>
    <t>Визуализация двух почек, сращенных полюсами</t>
  </si>
  <si>
    <t>Гидронефротическая трансформация одной половины почки</t>
  </si>
  <si>
    <t>Изменение соотношения толщины паренхимы и толщины почечного синуса</t>
  </si>
  <si>
    <t>Нарушение сосудисто-мочеточниковых взаимоотношений</t>
  </si>
  <si>
    <t>4.72</t>
  </si>
  <si>
    <t>Верно</t>
  </si>
  <si>
    <t>Неверно</t>
  </si>
  <si>
    <t>4.73</t>
  </si>
  <si>
    <t>Простая киста почки - это:</t>
  </si>
  <si>
    <t>Аномалия развития канальцевых структур</t>
  </si>
  <si>
    <t>Результат метаплазии эпителия канальцевых структур</t>
  </si>
  <si>
    <t>Результат сдавления канальцев почки растущей опухолью</t>
  </si>
  <si>
    <t>Отшнурованная чашечка первого порядка</t>
  </si>
  <si>
    <t>"Холодный" абсцесс почки</t>
  </si>
  <si>
    <t>4.74</t>
  </si>
  <si>
    <t>Правомерно при наличии клинико-лабораторной ремиссии в течение трех лет</t>
  </si>
  <si>
    <t>Правомерно, при отсутствии изменений в анализах мочи</t>
  </si>
  <si>
    <t>4.88</t>
  </si>
  <si>
    <t>Мы вправе ожидать у больного с острым пиелонефритом появление:</t>
  </si>
  <si>
    <t>Синдрома "выделяющихся" пирамидок</t>
  </si>
  <si>
    <t>Понижения эхогенности и утолщения паренхимы</t>
  </si>
  <si>
    <t>Диффузного утолщения и повышения эхогенности паренхимы</t>
  </si>
  <si>
    <t>Пиелоэктазии</t>
  </si>
  <si>
    <t>4.89</t>
  </si>
  <si>
    <t>Зрелая тератома яичника может иметь следующее строение:</t>
  </si>
  <si>
    <t>Кистозное с пристеночным эхопозитивным компонентом</t>
  </si>
  <si>
    <t>Солидное</t>
  </si>
  <si>
    <t>Кистозно-солидное</t>
  </si>
  <si>
    <t>6.25</t>
  </si>
  <si>
    <t>Особенностью доброкачественных новообразований яичников является:</t>
  </si>
  <si>
    <t>Отсутствие клинических признаков заболевания при значительных их размерах</t>
  </si>
  <si>
    <t>отличить по данным эхографического исследования надпочечниковую</t>
  </si>
  <si>
    <t>аденому от надпочечниковой карциномы является:</t>
  </si>
  <si>
    <t>Эхоструктура опухоли</t>
  </si>
  <si>
    <t>Контур опухоли</t>
  </si>
  <si>
    <t>Размер опухоли</t>
  </si>
  <si>
    <t>Наличие дистального псевдоусиления</t>
  </si>
  <si>
    <t>Экстраорганную феохромоцитому следует искать:</t>
  </si>
  <si>
    <t>В паракавальных симпатических узлах, в стенке мочевого пузыря</t>
  </si>
  <si>
    <t>В стенке слепой кишки, в паракавальных симпатических узлах</t>
  </si>
  <si>
    <t>В парасимпатических паравертебральных ганглиях, в стенке прямой кишки</t>
  </si>
  <si>
    <t>Особенностью поражения надпочечника при лимфоме по данным</t>
  </si>
  <si>
    <t>эхографического исследования является:</t>
  </si>
  <si>
    <t>Наличие множественных мелких кальцинатов в ткани надпочечников</t>
  </si>
  <si>
    <t>Неоднородной солидной, солидно-кистозной структурой, с недиффриринцируемой</t>
  </si>
  <si>
    <t>кортико-медуллярной границей</t>
  </si>
  <si>
    <t>Гиперэхогенной солидной структурой не более 5 мм толщиной</t>
  </si>
  <si>
    <t>Гипоэхогенной однородной структурой более 25 мм толщиной</t>
  </si>
  <si>
    <t>Склерозом медуллярного вещества и кальцинозом сосочков пирамидок</t>
  </si>
  <si>
    <t>Мелко кистозными изменениями в кортикальном веществе</t>
  </si>
  <si>
    <t>4.69</t>
  </si>
  <si>
    <t>Соотношение толщины паренхимы и толщины почечного синуса у</t>
  </si>
  <si>
    <t>гипоплазированной почки:</t>
  </si>
  <si>
    <t>Нарушено</t>
  </si>
  <si>
    <t>Не нерушено</t>
  </si>
  <si>
    <t>Нарушено при наличии нефрокальциноза</t>
  </si>
  <si>
    <t>Нарушено в сторону уменьшения значения соотношения</t>
  </si>
  <si>
    <t>Нарушено при присоединеии хронического пиелонефрита</t>
  </si>
  <si>
    <t>4.70</t>
  </si>
  <si>
    <t>Медуллярный нефрокальциноз</t>
  </si>
  <si>
    <t>4.71</t>
  </si>
  <si>
    <t>Достоверный признак удвоения почки при УЗИ - это:</t>
  </si>
  <si>
    <t>Значительно уменьшены</t>
  </si>
  <si>
    <t>3.85</t>
  </si>
  <si>
    <t>Для эхографической картины острого холецистита характерно:</t>
  </si>
  <si>
    <t>Операция на желчевыводящей системе</t>
  </si>
  <si>
    <t>Острый гнойный холангит</t>
  </si>
  <si>
    <t>Пузырно-кишечная фистула</t>
  </si>
  <si>
    <t>Желчно-каменная болезнь</t>
  </si>
  <si>
    <t>Острый холецистит</t>
  </si>
  <si>
    <t>Эмпиема желчного пузыря</t>
  </si>
  <si>
    <t>3.86</t>
  </si>
  <si>
    <t>Симметричное увеличение семенных пузырьков</t>
  </si>
  <si>
    <t>Асимметричное увеличение семенных пузырьков</t>
  </si>
  <si>
    <t>Диффузное повышение эхогенности обоих семенных пузырьков</t>
  </si>
  <si>
    <t>4.198</t>
  </si>
  <si>
    <t>перегибы с вдающимися в полость желчного пузыря неполными перегородками)</t>
  </si>
  <si>
    <t>не является наиболее вероятным признаком:</t>
  </si>
  <si>
    <t>пузыря без изменения ее толщины и контуров, выявляемые при УЗИ, характерны для:</t>
  </si>
  <si>
    <t>Хронического холецистита</t>
  </si>
  <si>
    <t>Аденомиоматоза желчного пузыря</t>
  </si>
  <si>
    <t>Холестероза желчного пузыря</t>
  </si>
  <si>
    <t>Рака желчного пузыря</t>
  </si>
  <si>
    <t>Желчекаменной болезни</t>
  </si>
  <si>
    <t>3.100</t>
  </si>
  <si>
    <t>3.163</t>
  </si>
  <si>
    <t>Наиболее характерными для эхографической картины рака поджелудочной</t>
  </si>
  <si>
    <t>железы является обнаружение:</t>
  </si>
  <si>
    <t>Гиперэхогенного объемного образования</t>
  </si>
  <si>
    <t>Объемного образования умеренно повышенной эхогенности</t>
  </si>
  <si>
    <t>Объемного образования средней эхогенности</t>
  </si>
  <si>
    <t>Объемного образования умеренно пониженной эхогенности</t>
  </si>
  <si>
    <t>Анэхогенного объемного образования</t>
  </si>
  <si>
    <t>3.164</t>
  </si>
  <si>
    <t>Повышение эхогенности паренхимы поджелудочной железы является:</t>
  </si>
  <si>
    <t>Специфическим признаком, выявляемым при портальной гипертензии</t>
  </si>
  <si>
    <t>Специфическим признаком, выявляемым при хроническом панкреатите</t>
  </si>
  <si>
    <t>Специфическим признаком, выявляемым при остром панкреатите</t>
  </si>
  <si>
    <t>Специфическим признаком, выявляемым при панкреанекрозе</t>
  </si>
  <si>
    <t>Неспецифическим признаком, выявляемым при различной патологии</t>
  </si>
  <si>
    <t>3.165</t>
  </si>
  <si>
    <t>Расширение вирсунгова протока не относится к одному из возможных</t>
  </si>
  <si>
    <t>эхографических признаков:</t>
  </si>
  <si>
    <t>Острого панкреатита</t>
  </si>
  <si>
    <t>Хронического панкреатита</t>
  </si>
  <si>
    <t>Жировой инфильтрации поджелудочной железы</t>
  </si>
  <si>
    <t>Опухоли головки поджелудочной железы</t>
  </si>
  <si>
    <t>3.166</t>
  </si>
  <si>
    <t>Для адекватной оценки эхографической картины поджелудочной железы</t>
  </si>
  <si>
    <t>не является необходимым условием:</t>
  </si>
  <si>
    <t>Знание нормальной и топографической анатомии поджелудочной железы</t>
  </si>
  <si>
    <t>Знание анамнеза и клинической картины заболевания</t>
  </si>
  <si>
    <t>Знание патологической анатомии и физиологии поджелудочной железы</t>
  </si>
  <si>
    <t>Знание технологии УЗИ</t>
  </si>
  <si>
    <t>Знание физических принципов УЗ-метода исследования</t>
  </si>
  <si>
    <t>Качество подготовки больного к исследованию</t>
  </si>
  <si>
    <t>3.167</t>
  </si>
  <si>
    <t>Неправомерно</t>
  </si>
  <si>
    <t>3.168</t>
  </si>
  <si>
    <t>Опухолевые поражения поджелудочной железы чаще всего встречаются:</t>
  </si>
  <si>
    <t>В головке поджелудочной железы</t>
  </si>
  <si>
    <t>В теле поджелудочной железы</t>
  </si>
  <si>
    <t>В хвосте поджелудочной железы</t>
  </si>
  <si>
    <t>В области фатерова соска</t>
  </si>
  <si>
    <t>3.169</t>
  </si>
  <si>
    <t>Увеличением поджелудочной железы и снижением эхогенности ее паренхимы</t>
  </si>
  <si>
    <t>Появлением выпота в парапанкреатическом пространстве</t>
  </si>
  <si>
    <t>Деформацией поджелудочной железы</t>
  </si>
  <si>
    <t>Селезеночная вена, селезеночная артерия</t>
  </si>
  <si>
    <t>Селезеночная артерия</t>
  </si>
  <si>
    <t>Селезеночная вена, селезеночная артерия и лимфатический узел</t>
  </si>
  <si>
    <t>3.207</t>
  </si>
  <si>
    <t>При УЗИ тень двенадцатого ребра пересекает левую почку на уровне:</t>
  </si>
  <si>
    <t>Ворот селезенки</t>
  </si>
  <si>
    <t>Границе верхней и средней трети селезенки</t>
  </si>
  <si>
    <t>Границе средней и нижней третей селезенки</t>
  </si>
  <si>
    <t>Ниже нижнего полюса селезенки</t>
  </si>
  <si>
    <t>Выше верхнего полюса селезенки</t>
  </si>
  <si>
    <t>Минимальный диаметр кальцификата в селезенке, выявляемого с помощью УЗИ</t>
  </si>
  <si>
    <t>составляет:</t>
  </si>
  <si>
    <t>6 мм</t>
  </si>
  <si>
    <t>Минимальный диаметр опухолей, выявляемых в селезенке с помощью УЗИ составляет:</t>
  </si>
  <si>
    <t>0,5 см в зависимости от локализации опухоли</t>
  </si>
  <si>
    <t>1,0 см в зависимости от локализации опухоли</t>
  </si>
  <si>
    <t>2,0 см в зависимости от локализации опухоли</t>
  </si>
  <si>
    <t>Увеличение почки, резкое повышение эхогенности коркового вещества паренхимы</t>
  </si>
  <si>
    <t>Увеличение почки, полная дезорганизация структуры паренхимы с появлением</t>
  </si>
  <si>
    <t>в ней мелких анэхогенных зон</t>
  </si>
  <si>
    <t>Симптом гиперэхогенных пирамид</t>
  </si>
  <si>
    <t>4.127</t>
  </si>
  <si>
    <t>В острой фазе тромбоза почечной артерии выявляется:</t>
  </si>
  <si>
    <t>4.128</t>
  </si>
  <si>
    <t>Необходимо дифференцировать острый тромбоз почечной вены по</t>
  </si>
  <si>
    <t>данным УЗИ:</t>
  </si>
  <si>
    <t>С острым пиелонефритом</t>
  </si>
  <si>
    <t>С острым кортикальным некрозом</t>
  </si>
  <si>
    <t>С почечным абсцессом</t>
  </si>
  <si>
    <t>Нефрокальцинозом</t>
  </si>
  <si>
    <t>4.129</t>
  </si>
  <si>
    <t>Дифференцировать острый тромбоз  почечной артерии по данным УЗИ</t>
  </si>
  <si>
    <t>прежде всего необходимо с:</t>
  </si>
  <si>
    <t>4.130</t>
  </si>
  <si>
    <t>По данным УЗИ дифференцировать острый тромбоз почечной вены и</t>
  </si>
  <si>
    <t>Оценить форму поджелудочной железы</t>
  </si>
  <si>
    <t>Оценить структуру поджелудочной железы</t>
  </si>
  <si>
    <t>Оценить функциональное состояние поджелудочной железы</t>
  </si>
  <si>
    <t>Выявить диффузные поражения поджелудочной железы различной этиологии</t>
  </si>
  <si>
    <t>Выявить очаговые поражения поджелудочной железы различной этиологии</t>
  </si>
  <si>
    <t>В ряде случаев дифференцировать причину нарушения выделения ферментов</t>
  </si>
  <si>
    <t>3.195</t>
  </si>
  <si>
    <t>По результатам УЗИ давать заключение об уплотнении паренхимы</t>
  </si>
  <si>
    <t>поджелудочной железы при повышении ее эхогенности:</t>
  </si>
  <si>
    <t>Можно</t>
  </si>
  <si>
    <t>Нельзя</t>
  </si>
  <si>
    <t xml:space="preserve">     </t>
  </si>
  <si>
    <t>В основе допплеровского режима производится:</t>
  </si>
  <si>
    <t>Сосуды шунты - артериоловенулярные анастомозы обеспечивают сброс</t>
  </si>
  <si>
    <t>Железистой</t>
  </si>
  <si>
    <t>По секторам, соответствующим расположению цифр на часовом циферблате</t>
  </si>
  <si>
    <t>В структуре железистой ткани молодой женщины эхографически не дифференцируются:</t>
  </si>
  <si>
    <t>На верхние и нижние сегменты</t>
  </si>
  <si>
    <t>На секторы по аналогии с цифрами на часовом циферблате</t>
  </si>
  <si>
    <t>В центральных отделах молочной железы в основном располагается:</t>
  </si>
  <si>
    <t>Протоки и железистая ткань</t>
  </si>
  <si>
    <t xml:space="preserve">Жировой ткани </t>
  </si>
  <si>
    <t>Элементов формирующейся железистой ткани и протоков</t>
  </si>
  <si>
    <t>Млечные протоки визуализируются при эхографии в</t>
  </si>
  <si>
    <t>функционально спокойной молочной железе:</t>
  </si>
  <si>
    <t>Много железистой ткани, в виде гиперэхогенного пласта в</t>
  </si>
  <si>
    <t>центре железы; жировая ткань визуализируется в виде гипоэхогенного подкожного</t>
  </si>
  <si>
    <t>пласта и гипоэхогенных включений между железистой тканью</t>
  </si>
  <si>
    <t>Много жировой ткани в виде переднего гипоэхогенного пласта,</t>
  </si>
  <si>
    <t>а также в виде единичных включений между островками железистой ткани</t>
  </si>
  <si>
    <t>Жировая тканьзанимает всю железу</t>
  </si>
  <si>
    <t>пласта различной толщины, железистой ткани немного</t>
  </si>
  <si>
    <t>Жировая ткань визуализируется в виде подкожного гипоэхогенного</t>
  </si>
  <si>
    <t>Много жировой ткани в виде одкожного гипоэхогенного пласта,</t>
  </si>
  <si>
    <t>Жировая инволюция при ультразвуковом исследовании не характеризуется:</t>
  </si>
  <si>
    <t xml:space="preserve">Увеличением количества жировой клетчатки на фоне уменьшения </t>
  </si>
  <si>
    <t>Снижением общей эхогенности жировой клетчатки</t>
  </si>
  <si>
    <t>Образованием вокгуг скопления жировой ткани соединительнотканной</t>
  </si>
  <si>
    <t>Стиранием границ между отдельными жировыми скоплениями с тенденцией</t>
  </si>
  <si>
    <t>Выявления связок Купера в виде гиперэхогенных линейных структур</t>
  </si>
  <si>
    <t>Вместо железистой ткани разрастание соединительной ткани в виде</t>
  </si>
  <si>
    <t>гиперэхогенных зон</t>
  </si>
  <si>
    <t>Стирания дифференциации соединительнотканных тяжей в строме железы</t>
  </si>
  <si>
    <t xml:space="preserve">Что не является признаком "дисфункциональной молочной железы": </t>
  </si>
  <si>
    <t>скачкообразно</t>
  </si>
  <si>
    <t>Увеличения количества железистой ткани</t>
  </si>
  <si>
    <t>Увеличения количества жировой клетчатки</t>
  </si>
  <si>
    <t>7.112</t>
  </si>
  <si>
    <t>7.116</t>
  </si>
  <si>
    <t>7.119</t>
  </si>
  <si>
    <t>7.124</t>
  </si>
  <si>
    <t>7.125</t>
  </si>
  <si>
    <t xml:space="preserve">         </t>
  </si>
  <si>
    <t>Асимметрия толщины передней и задней стенок матки</t>
  </si>
  <si>
    <t>Эксцентричное расположение М-эхо матки может определяться:</t>
  </si>
  <si>
    <t>В секреторную фазу</t>
  </si>
  <si>
    <t>Во время менструации</t>
  </si>
  <si>
    <t>При внутреннем эндометриозе</t>
  </si>
  <si>
    <t>Что из перечисленного следует дифференцировать с тубоовариальным абсцессом:</t>
  </si>
  <si>
    <t>Зндометриоидную кисту</t>
  </si>
  <si>
    <t>Неразвивающуюся эктопическую беременность</t>
  </si>
  <si>
    <t>Кисту желтого тела</t>
  </si>
  <si>
    <t>Рак яичника</t>
  </si>
  <si>
    <t>Все перечисленное</t>
  </si>
  <si>
    <t>Дилятация всех протоков с размыванием контура стенки</t>
  </si>
  <si>
    <t>7.38</t>
  </si>
  <si>
    <t>Инволютивные процессы в молочных железах происходят:</t>
  </si>
  <si>
    <t>Постепенно с временным преобладанеим одного из трех процессов</t>
  </si>
  <si>
    <t>7.39</t>
  </si>
  <si>
    <t>К "предракам" относятся следующие изменения молочных желез:</t>
  </si>
  <si>
    <t>Диффузная форма мастита</t>
  </si>
  <si>
    <t>Узловая форма мастита</t>
  </si>
  <si>
    <t>Диффузная форма фиброзно-кистозной мастопатии (ФКМ)</t>
  </si>
  <si>
    <t>Узловая форма фиброзно-кистозной мастопатии</t>
  </si>
  <si>
    <t>Инволютивные процессы дегенерации</t>
  </si>
  <si>
    <t>Стеатонекроз</t>
  </si>
  <si>
    <t>7.40</t>
  </si>
  <si>
    <t>Плохо доступны для ультразвукового контроля следующие регионарные</t>
  </si>
  <si>
    <t>зоны лимфооттока:</t>
  </si>
  <si>
    <t>Надключичные</t>
  </si>
  <si>
    <t>Подключичные</t>
  </si>
  <si>
    <t>Подмышечные</t>
  </si>
  <si>
    <t>Загрудинные</t>
  </si>
  <si>
    <t>Переднегрудные</t>
  </si>
  <si>
    <t>7.41</t>
  </si>
  <si>
    <t>При истинной гипертрофии молочных желез увеличение размеров</t>
  </si>
  <si>
    <t>происходит за счет:</t>
  </si>
  <si>
    <t>Разрастания соединительной ткани</t>
  </si>
  <si>
    <t>13-15 лет при ультразвуковом исследовании не должна превышать:</t>
  </si>
  <si>
    <t>10.44</t>
  </si>
  <si>
    <t>6-10 лет при ультразвуковом исследовании не должна превышать:</t>
  </si>
  <si>
    <t>10.45</t>
  </si>
  <si>
    <t>10.46</t>
  </si>
  <si>
    <t>Врожденной аномалии развития</t>
  </si>
  <si>
    <t>Метаболической нефропатии</t>
  </si>
  <si>
    <t>Неизмененной почке</t>
  </si>
  <si>
    <t>Гломерулонефрите</t>
  </si>
  <si>
    <t>10.47</t>
  </si>
  <si>
    <t xml:space="preserve">При ультразвуковом исследовании толщине просвета лоханки, меняющаяся </t>
  </si>
  <si>
    <t>после мочеиспускания, от 0 до верхнего предела нормы (или наоборот)</t>
  </si>
  <si>
    <t>свидетельствует о:</t>
  </si>
  <si>
    <t>Гидронефротической трансформации</t>
  </si>
  <si>
    <t>Пузырно-мочеточниковом рефлюксе</t>
  </si>
  <si>
    <t>Пиелонефрите</t>
  </si>
  <si>
    <t>10.48</t>
  </si>
  <si>
    <t>Поликистоз почек по новорожденному типу имеет следующие</t>
  </si>
  <si>
    <t>эхографические признаки:</t>
  </si>
  <si>
    <t>Одна почка увеличена, паренхима повышенной эхогенности, не дифференцирована,</t>
  </si>
  <si>
    <t>Функциональной единицей молочной железы является:</t>
  </si>
  <si>
    <t>Ацинус</t>
  </si>
  <si>
    <t>Железистая долька</t>
  </si>
  <si>
    <t>7.8</t>
  </si>
  <si>
    <t>Молочная железа осматривается при ультразвуковом исследовании:</t>
  </si>
  <si>
    <t>От соска к периферии по квадрантам</t>
  </si>
  <si>
    <t>Вдоль и поперек желез</t>
  </si>
  <si>
    <t>Произвольно</t>
  </si>
  <si>
    <t>7.9</t>
  </si>
  <si>
    <t>Кровеносные сосуды мелкого калибра</t>
  </si>
  <si>
    <t>Нежные фибриллярные волокна</t>
  </si>
  <si>
    <t>Связки Купера</t>
  </si>
  <si>
    <t>Млечные протоки</t>
  </si>
  <si>
    <t>7.10</t>
  </si>
  <si>
    <t>Кроме деления на квадранты при описании изменений в молочных железах</t>
  </si>
  <si>
    <t>еще принято ориентироваться:</t>
  </si>
  <si>
    <t>На отделы между анатомическими границами передней грудной стенки</t>
  </si>
  <si>
    <t>(переднеключичный, среднеключичный, переднеподмышечный)</t>
  </si>
  <si>
    <t>7.11</t>
  </si>
  <si>
    <t>Жировая ткань</t>
  </si>
  <si>
    <t>Железистая ткань</t>
  </si>
  <si>
    <t>Соединительная ткань</t>
  </si>
  <si>
    <t>7.13</t>
  </si>
  <si>
    <t>В молочной железе нет подкожно жировой клетчатки:</t>
  </si>
  <si>
    <t>В области верхнего наружного квадранта</t>
  </si>
  <si>
    <t>В области верхнего внутреннего квадранта</t>
  </si>
  <si>
    <t>В области ареолы</t>
  </si>
  <si>
    <t>В проекции кожной складки в нижних отделах молочной железы</t>
  </si>
  <si>
    <t>7.14</t>
  </si>
  <si>
    <t>Сосок в норме при ультразвуковом исследовании может визуализироваться:</t>
  </si>
  <si>
    <t>В виде гипоэхогенной структуры с выраженной акустической тенью</t>
  </si>
  <si>
    <t>острый тромбоз почечной артерии:</t>
  </si>
  <si>
    <t>Можно только при наличии симптома гиперэхогенных пирамид</t>
  </si>
  <si>
    <t>Можно только при наличии мелкокистозной транформации пирамид</t>
  </si>
  <si>
    <t>4.131</t>
  </si>
  <si>
    <t>УЗ-симптом "выделяющихся пирамидок" - это:</t>
  </si>
  <si>
    <t>Увеличенные и отечные пирамидки на фоне неизмененного коркового вещества</t>
  </si>
  <si>
    <t>Увеличенные и гипоэхогенные или обычные по эхогенности и площади сечения</t>
  </si>
  <si>
    <t>пирамидки на фоне коры почки резко повышенной эхогенности</t>
  </si>
  <si>
    <t>Повышенные по эхогенности пирамидки на фоне коры сниженной эхогенности</t>
  </si>
  <si>
    <t>Резко повышенные по эхогенности пирамидки с акустической тенью</t>
  </si>
  <si>
    <t>4.132</t>
  </si>
  <si>
    <t>Определением одиночных или множественных округлых гиперэхогенных</t>
  </si>
  <si>
    <t>Выберите наиболее правильное заключение при проведении УЗИ пациенту</t>
  </si>
  <si>
    <t>Для диффузной фиброзно-кистозной мастопатии при ультразвуковом</t>
  </si>
  <si>
    <t>исследовании не характерно:</t>
  </si>
  <si>
    <t>Множественные участки повышенной эхогенности</t>
  </si>
  <si>
    <t>Участки пониженной эхогенности</t>
  </si>
  <si>
    <t>Участки средней эхогенности</t>
  </si>
  <si>
    <t>% правильных:</t>
  </si>
  <si>
    <t>3.4</t>
  </si>
  <si>
    <t>Эхогенность неизмененной ткани печени:</t>
  </si>
  <si>
    <t>Повышенная</t>
  </si>
  <si>
    <t>Пониженная</t>
  </si>
  <si>
    <t>Сопоставимая с эхогенностью коркового вещества почки</t>
  </si>
  <si>
    <t>Превышает эхогенность коркового вещества почки</t>
  </si>
  <si>
    <t>3.5</t>
  </si>
  <si>
    <t>3.139</t>
  </si>
  <si>
    <t>Патогмоничным симптомом лимфогранулематоза при брюшной его форме является:</t>
  </si>
  <si>
    <t>узлов ворот печени</t>
  </si>
  <si>
    <t>Увеличение размеров селезенки</t>
  </si>
  <si>
    <t>Определение очаговых образований паренхимы печени</t>
  </si>
  <si>
    <t>Увеличение размеров желчного пузыря и расширение внутрипеченочных протоков</t>
  </si>
  <si>
    <t>Неровность контуров железы</t>
  </si>
  <si>
    <t>Распространение опухоли вначале интрапанкреатическое</t>
  </si>
  <si>
    <t>4.2</t>
  </si>
  <si>
    <t>Тень двенадцатого ребра пересекает правую почку на уровне:</t>
  </si>
  <si>
    <t>Ворот почки</t>
  </si>
  <si>
    <t>Границе средней и нижней третей почки</t>
  </si>
  <si>
    <t>Границе верхней и средней третей почки</t>
  </si>
  <si>
    <t>У верхнего полюса</t>
  </si>
  <si>
    <t>У нижнего полюса</t>
  </si>
  <si>
    <t>4.3</t>
  </si>
  <si>
    <t>Тень двенадцатого ребра пересекает левую почку на уровне:</t>
  </si>
  <si>
    <t>4.4</t>
  </si>
  <si>
    <t>Верхний полюс правой почки</t>
  </si>
  <si>
    <t>Нижний полюс правой почки</t>
  </si>
  <si>
    <t>Ворота почки</t>
  </si>
  <si>
    <t>Передняя губа почки</t>
  </si>
  <si>
    <t>Задняя губа почки</t>
  </si>
  <si>
    <t>4.5</t>
  </si>
  <si>
    <t>диафрагмального контура печени визуализируется:</t>
  </si>
  <si>
    <t>4.6</t>
  </si>
  <si>
    <t>К воротам селезенки обращен:</t>
  </si>
  <si>
    <t>4.7</t>
  </si>
  <si>
    <t>В паренхиматозном слое среза почки можно визуализировать:</t>
  </si>
  <si>
    <t>Чашечки первого порядка</t>
  </si>
  <si>
    <t>Пирамидки</t>
  </si>
  <si>
    <t>Чашечки второго порядка</t>
  </si>
  <si>
    <t>Сегментарные артерии</t>
  </si>
  <si>
    <t>Лимфатические протоки почечного синуса</t>
  </si>
  <si>
    <t>4.8</t>
  </si>
  <si>
    <t>Эхогенность коркового слоя почки в норме:</t>
  </si>
  <si>
    <t>Ниже эхогенности мозгового слоя</t>
  </si>
  <si>
    <t>7.6</t>
  </si>
  <si>
    <t>В составе  молочной железы нет …………..  ткани:</t>
  </si>
  <si>
    <t>Соединительной</t>
  </si>
  <si>
    <t>Железистая доля</t>
  </si>
  <si>
    <t>Жировая долька</t>
  </si>
  <si>
    <t>Квадрант</t>
  </si>
  <si>
    <t>7.7</t>
  </si>
  <si>
    <t xml:space="preserve">Структура паренхимы неизмененной печени при </t>
  </si>
  <si>
    <t>УЗ-исследовании представляется как:</t>
  </si>
  <si>
    <t>Мелкозернистая</t>
  </si>
  <si>
    <t>Крупноочаговая</t>
  </si>
  <si>
    <t>Аномалии размеров желчного пузыря</t>
  </si>
  <si>
    <t>Аномалии строения желчного пузыря</t>
  </si>
  <si>
    <t>3.1</t>
  </si>
  <si>
    <t>Анатомически в печени выделяют:</t>
  </si>
  <si>
    <t>А</t>
  </si>
  <si>
    <t>Б</t>
  </si>
  <si>
    <t>В</t>
  </si>
  <si>
    <t>Г</t>
  </si>
  <si>
    <t>Д</t>
  </si>
  <si>
    <t>6 сегментов</t>
  </si>
  <si>
    <t>8 сегментов</t>
  </si>
  <si>
    <t>7 сегментов</t>
  </si>
  <si>
    <t>5 сегментов</t>
  </si>
  <si>
    <t>4 сегмента</t>
  </si>
  <si>
    <t>3.2</t>
  </si>
  <si>
    <t>7.51</t>
  </si>
  <si>
    <t>Эхографическая картина фиброзно-кистозной мастопатии при</t>
  </si>
  <si>
    <t>ультразвуковом исследовании:</t>
  </si>
  <si>
    <t>Усугубляется в 1 фазу менструального цикла</t>
  </si>
  <si>
    <t>Усугубляется в 2 фазу менструального цикла</t>
  </si>
  <si>
    <t>Не изменяется в различные фазы менстуального цикла</t>
  </si>
  <si>
    <t>Расширение внепеченочной части воротной вены более 14 мм в диаметре</t>
  </si>
  <si>
    <t>Увеличение желчного пузыря</t>
  </si>
  <si>
    <t>Увеличение селезенки</t>
  </si>
  <si>
    <t>Выявление порто-кавальных анастамозов</t>
  </si>
  <si>
    <t>3.25</t>
  </si>
  <si>
    <t>3.26</t>
  </si>
  <si>
    <t>3.27</t>
  </si>
  <si>
    <t>Первичный рак печени</t>
  </si>
  <si>
    <t>Метастатическое поражение печени</t>
  </si>
  <si>
    <t>Цирроз печени</t>
  </si>
  <si>
    <t>Жировой гепатоз</t>
  </si>
  <si>
    <t>Узловая гиперплазия печени</t>
  </si>
  <si>
    <t>3.28</t>
  </si>
  <si>
    <t>Выявляемый при УЗИ опухолевый тромб в воротной вене является</t>
  </si>
  <si>
    <t>патогмоничным признаком для:</t>
  </si>
  <si>
    <t>Узловой гиперплазии печени</t>
  </si>
  <si>
    <t>Злокачественной опухоли почек</t>
  </si>
  <si>
    <t>Злокачественной опухоли поджелудочной железы</t>
  </si>
  <si>
    <t>3.29</t>
  </si>
  <si>
    <t>Узловая (очаговая) гиперплазия печени является:</t>
  </si>
  <si>
    <t>Врожденной аномалией развития с прогрессирующим течением</t>
  </si>
  <si>
    <t>Воспалительным поражением с прогрессирующим течением</t>
  </si>
  <si>
    <t>Ни одним из перечисленных</t>
  </si>
  <si>
    <t>3.30</t>
  </si>
  <si>
    <t>Для эхографической картины солидного метастатического узла в печени</t>
  </si>
  <si>
    <t>не является характерным:</t>
  </si>
  <si>
    <t>Эффект дистального псевдоусиления</t>
  </si>
  <si>
    <t>Эффект дистального ослабления</t>
  </si>
  <si>
    <t>Деформация сосудистого рисунка печени</t>
  </si>
  <si>
    <t>Не подтверждено при пиковых мощностях, усредненых во времени</t>
  </si>
  <si>
    <t>ниже 100 мВт/кв.см</t>
  </si>
  <si>
    <t>2.36</t>
  </si>
  <si>
    <t>Компенсирует нестабильность работы прибора в момент разогрева</t>
  </si>
  <si>
    <t>Компенсирует затухание</t>
  </si>
  <si>
    <t>Уменьщает время обследования больного</t>
  </si>
  <si>
    <t>Визуализация поджелудочной железы невозможна</t>
  </si>
  <si>
    <t>3.179</t>
  </si>
  <si>
    <t>Одним из важных дифференциально-диагностических признаков жировой</t>
  </si>
  <si>
    <t>инфильтрации поджелудочной железы является:</t>
  </si>
  <si>
    <t>Выявление диффузно-очаговой неоднородности паренхимы поджелудочной железы</t>
  </si>
  <si>
    <t>Увеличение толщины сальника</t>
  </si>
  <si>
    <t>Сохранение структуры паренхимы поджелудочной железы на фоне повышения ее</t>
  </si>
  <si>
    <t>эхогенности</t>
  </si>
  <si>
    <t>Выявление четко очерченной очаговой пятнистости паренхимы поджелудочной железы</t>
  </si>
  <si>
    <t>Выявление отдельных участков повышенной эхогенности паренхимы поджелудочной</t>
  </si>
  <si>
    <t>железы</t>
  </si>
  <si>
    <t>3.180</t>
  </si>
  <si>
    <t>При неинвазивном УЗИ поджелудочной железы имеется возможность достоверно:</t>
  </si>
  <si>
    <t>Установить морфологический диагноз</t>
  </si>
  <si>
    <t>Установить инструментальный диагноз</t>
  </si>
  <si>
    <t>3.181</t>
  </si>
  <si>
    <t>При неинвазивном УЗИ поджелудочной железы имеется возможность достоверного</t>
  </si>
  <si>
    <t>установления:</t>
  </si>
  <si>
    <t>Характера и распространенности поражения</t>
  </si>
  <si>
    <t>3.182</t>
  </si>
  <si>
    <t>Чаще всего состояние паренхимы поджелудочной железы при хроническом</t>
  </si>
  <si>
    <t>панкреатите можно описать как:</t>
  </si>
  <si>
    <t>Диффузную неоднородность паренхимы с понижением эхогенности</t>
  </si>
  <si>
    <t>Равномерное понижение эхогенности с однородной структурой паренхимы</t>
  </si>
  <si>
    <t>Равномерное повышение эхогенности с однородной структурой паренхимы</t>
  </si>
  <si>
    <t>3.183</t>
  </si>
  <si>
    <t>Дополнительным признаком, способствующим установлению диагноза</t>
  </si>
  <si>
    <t>хронического панкреатита, не является:</t>
  </si>
  <si>
    <t>Зубчатость или бугристость контура</t>
  </si>
  <si>
    <t>Нечеткость дифференциации поджелудочной железы от окружающих тканей</t>
  </si>
  <si>
    <t>Расширение панкреатического протока</t>
  </si>
  <si>
    <t>Выявление жидкости в малом сальнике</t>
  </si>
  <si>
    <t>3.184</t>
  </si>
  <si>
    <t>Эхографическая картина опухолевого узла поджелудочной железы является</t>
  </si>
  <si>
    <t>достаточным условием для определения его гистологической структуры:</t>
  </si>
  <si>
    <t>В отделных случаях</t>
  </si>
  <si>
    <t>3.185</t>
  </si>
  <si>
    <t>Из параметров состояния сосудов, окружающих поджелудочную железу, не</t>
  </si>
  <si>
    <t>является значимым для диагностики очаговых поражений поджелудочной железы:</t>
  </si>
  <si>
    <t>Направление сосудов</t>
  </si>
  <si>
    <t>Характер изменения диаметра крупных и мелких сосудов</t>
  </si>
  <si>
    <t>Направление смещения сосуда (при наличии такового)</t>
  </si>
  <si>
    <t>3.186</t>
  </si>
  <si>
    <t>Из параметров состояния сосудов, окружающих поджелудочную железу могут</t>
  </si>
  <si>
    <t>иметь определенное значение для диагностики острых воспалительных</t>
  </si>
  <si>
    <t>поражений поджелудочной железы:</t>
  </si>
  <si>
    <t>Характер изменения диаметра сосудов</t>
  </si>
  <si>
    <t>Продолжительность визуализации мелких сосудов паренхимы поджелудочной</t>
  </si>
  <si>
    <t>железы на протяжении</t>
  </si>
  <si>
    <t>Верно Б, В и Д</t>
  </si>
  <si>
    <t>Верно все, кроме Б</t>
  </si>
  <si>
    <t>3.187</t>
  </si>
  <si>
    <t>3.188</t>
  </si>
  <si>
    <t>Эхографическую картину кисты поджелудочной железы</t>
  </si>
  <si>
    <t>Обширным панкреанекрозом</t>
  </si>
  <si>
    <t>Перерождением парауретральных желез</t>
  </si>
  <si>
    <t>Перерождением собственных желез предстательной железы</t>
  </si>
  <si>
    <t>Неупорядоченным разрастанием фибромускулярной стромы</t>
  </si>
  <si>
    <t>Перерождением эпителия мужской простатической маточки</t>
  </si>
  <si>
    <t>4.181</t>
  </si>
  <si>
    <t>При трансабдоминальном УЗИ рак предстательной железы диагностируется,</t>
  </si>
  <si>
    <t>начиная со стадии:</t>
  </si>
  <si>
    <r>
      <t>Т</t>
    </r>
    <r>
      <rPr>
        <i/>
        <sz val="8"/>
        <rFont val="Arial Cyr"/>
        <family val="2"/>
      </rPr>
      <t>1</t>
    </r>
  </si>
  <si>
    <r>
      <t>Т</t>
    </r>
    <r>
      <rPr>
        <i/>
        <sz val="8"/>
        <rFont val="Arial Cyr"/>
        <family val="2"/>
      </rPr>
      <t>2</t>
    </r>
  </si>
  <si>
    <r>
      <t>Т</t>
    </r>
    <r>
      <rPr>
        <i/>
        <sz val="8"/>
        <rFont val="Arial Cyr"/>
        <family val="2"/>
      </rPr>
      <t>3</t>
    </r>
  </si>
  <si>
    <r>
      <t>Т</t>
    </r>
    <r>
      <rPr>
        <i/>
        <sz val="8"/>
        <rFont val="Arial Cyr"/>
        <family val="2"/>
      </rPr>
      <t>4</t>
    </r>
  </si>
  <si>
    <t>4.182</t>
  </si>
  <si>
    <t>При трансректальном УЗИ диагностика рака предстательной железы</t>
  </si>
  <si>
    <t>возможна в стадии:</t>
  </si>
  <si>
    <t>4.183</t>
  </si>
  <si>
    <t>Первичный раковый узелок в периферической зоне чаще:</t>
  </si>
  <si>
    <t>Повышенной эхогенности</t>
  </si>
  <si>
    <t>Анэхогенны</t>
  </si>
  <si>
    <t>4.184</t>
  </si>
  <si>
    <t>Для трансуретрального исследования предстательной железы</t>
  </si>
  <si>
    <t>используются датчики:</t>
  </si>
  <si>
    <t>5 МГц</t>
  </si>
  <si>
    <t>7,5 МГц и выше</t>
  </si>
  <si>
    <t>2,5 МГц</t>
  </si>
  <si>
    <t>3,5 МГц</t>
  </si>
  <si>
    <t>4.185</t>
  </si>
  <si>
    <t>Специфические УЗ-признаки острого простатита:</t>
  </si>
  <si>
    <t>Существуют только при наличии клеточной инфильтрации</t>
  </si>
  <si>
    <t>Существуют только при наличии отека стромы</t>
  </si>
  <si>
    <t>Существуют только при наличии перипростатической инфильтрации</t>
  </si>
  <si>
    <t>4.186</t>
  </si>
  <si>
    <t>Морфологическим субстратом снижения эхогенности ткани предстательной</t>
  </si>
  <si>
    <t>железы при остром простатите является:</t>
  </si>
  <si>
    <t>Локализации объемных образований в периферических отделах печени, богатых мелкими</t>
  </si>
  <si>
    <t>портальными сосудами</t>
  </si>
  <si>
    <t>Ж</t>
  </si>
  <si>
    <t>Верно А, Б и Г</t>
  </si>
  <si>
    <t>Верно все, кроме В</t>
  </si>
  <si>
    <t>Высокую чувствительность и высокую специфичность</t>
  </si>
  <si>
    <t>Высокую чувствительность и низкую специфичность</t>
  </si>
  <si>
    <t>Низкую чувствительность и низкую специфичность</t>
  </si>
  <si>
    <t>В полости определяется наличие жидкости и густого содержимого часто с образованием</t>
  </si>
  <si>
    <t>уровня</t>
  </si>
  <si>
    <t>Часто в полости абсцесса выявляются пузырьки газа</t>
  </si>
  <si>
    <t>В большинстве случаев визуализируется тонкостенная гиперэхогенная капсула</t>
  </si>
  <si>
    <t>В окружающей паренхиме печени часто визуализируется неоднородный ободок</t>
  </si>
  <si>
    <t>повышенной эхогенности неравномерной толщины</t>
  </si>
  <si>
    <t>Верно А, Б и Д</t>
  </si>
  <si>
    <t>3.65</t>
  </si>
  <si>
    <t>Поддиафрагмальный абсцесс визуализируется:</t>
  </si>
  <si>
    <t>Между контуром нижнего края легких и контуром купола диафрагмы</t>
  </si>
  <si>
    <t>Между контуром купола диафрагмы и капсулой печени или селезенки</t>
  </si>
  <si>
    <t>Под висцеральной поверхностью печени и селезенки</t>
  </si>
  <si>
    <t>В любом месте брюшной полости ниже уровня диафрагмы</t>
  </si>
  <si>
    <t>"Множественные простые кисты почки" и "поликистоз почки" синонимы:</t>
  </si>
  <si>
    <t>Да - у лиц старческого возраста</t>
  </si>
  <si>
    <t>Да - у детей и подростков</t>
  </si>
  <si>
    <t>Да - при наличии туберкулеза почек в анамнезе</t>
  </si>
  <si>
    <t>4.75</t>
  </si>
  <si>
    <t>4.76</t>
  </si>
  <si>
    <t>В простой кисте почки при УЗИ обнаружено пристеночное гиперэхогенное</t>
  </si>
  <si>
    <t>включение диаметром 3 мм, несмещаемое, округлой формы с четкой</t>
  </si>
  <si>
    <t>границей и акустической тенью - рекомендуется:</t>
  </si>
  <si>
    <t>Увеличение размеров, снижение эхогенности, возможные анэхогенные</t>
  </si>
  <si>
    <t>образования в семенных пузырьках</t>
  </si>
  <si>
    <t>4.197</t>
  </si>
  <si>
    <t>Для опухолевого поражения семенных пузырьков более характерно:</t>
  </si>
  <si>
    <t>Причиной уменьшения площади и снижения эхогенности почечного синуса</t>
  </si>
  <si>
    <t>у больного с острым пиелонефритом является:</t>
  </si>
  <si>
    <t>Фиброз почечного синуса</t>
  </si>
  <si>
    <t>Резорбция почечного синусного жира, сдавление почечного синуса</t>
  </si>
  <si>
    <t>Сопутствующий паранефрит</t>
  </si>
  <si>
    <t>Сопутствующий перинефрит</t>
  </si>
  <si>
    <t>Резкий отек клетчатки почечного синуса</t>
  </si>
  <si>
    <t>4.90</t>
  </si>
  <si>
    <t>УЗ-признаком карбункула почки являются:</t>
  </si>
  <si>
    <t>Многокамерного образования с эхопозитивной взвесью</t>
  </si>
  <si>
    <t>Расширением, расщеплением пика в систолу, отсутствием обратного</t>
  </si>
  <si>
    <t>кровотока в диастолу</t>
  </si>
  <si>
    <t>10.1</t>
  </si>
  <si>
    <t>Анэхогенная зона овально-вытянутой формы в почечном синусе</t>
  </si>
  <si>
    <t>Анэхогенная зона неправильной формы в паренхиме с толстой капсулой</t>
  </si>
  <si>
    <t>Гиперэхогенная зона с четкой границей, либо - гипоэхогенная зона с</t>
  </si>
  <si>
    <t>Невозможна, только диагностика с помощью компьютерной томографии</t>
  </si>
  <si>
    <t>Только при наличии уростаза</t>
  </si>
  <si>
    <t>Только при присоединении нефрокальциноза</t>
  </si>
  <si>
    <t>4.64</t>
  </si>
  <si>
    <t>Селективная ангиография</t>
  </si>
  <si>
    <t>4.65</t>
  </si>
  <si>
    <t>При ультразвуковой диагностике можно заподозрить подковообразную почку когда:</t>
  </si>
  <si>
    <t>Одна из почек визуализируется в малом тазу</t>
  </si>
  <si>
    <t>Длинные оси почек развернуты</t>
  </si>
  <si>
    <t>Полюса почек отчетливо визуализируются в обычном месте</t>
  </si>
  <si>
    <t>Когда у почки имется длинный мочеточник, а сосуды отходят на уровне L1-L2</t>
  </si>
  <si>
    <t>4.66</t>
  </si>
  <si>
    <t>4.67</t>
  </si>
  <si>
    <t>Гипоплазированная почка при ультразвуковом исследовании - это:</t>
  </si>
  <si>
    <t>паренхимой и почечным синусом</t>
  </si>
  <si>
    <t>Почка не поднявшаяся в процессе эмбриогенеза до обычного уровня</t>
  </si>
  <si>
    <t>Почка маленьких размеров, с резко нарушенной дифференциацией</t>
  </si>
  <si>
    <t>"паренхима-почечный синус"</t>
  </si>
  <si>
    <t>Солидно-кистозные образования не увеличенных яичников</t>
  </si>
  <si>
    <t>Процессы, изменяющие размеры яичников и сопровождающиеся появлением</t>
  </si>
  <si>
    <t>жидкостного содержимого в полости малого таза</t>
  </si>
  <si>
    <t>6.29</t>
  </si>
  <si>
    <t>Эхографическая структура рака яичников может быть представлена:</t>
  </si>
  <si>
    <t>Кистозным однокамерным образованием</t>
  </si>
  <si>
    <t>Кистозным многокамерным образованием</t>
  </si>
  <si>
    <t>6.30</t>
  </si>
  <si>
    <t>6.31</t>
  </si>
  <si>
    <t>При ультразвуковом исследовании сактосальпинкс необходимо</t>
  </si>
  <si>
    <t>дифференцировать с:</t>
  </si>
  <si>
    <t>Основным ультразвуковым дифференциально-диагностическим критерием</t>
  </si>
  <si>
    <t>Наличии диффузного поражения печени</t>
  </si>
  <si>
    <t>Наличии очагового поражения печени</t>
  </si>
  <si>
    <t>Употреблении в пищу адсорбентов</t>
  </si>
  <si>
    <t>Неподготовленности пациента к исследованию</t>
  </si>
  <si>
    <t>3.48</t>
  </si>
  <si>
    <t>Гепатолиенальный синдром в УЗ-изображении характеризуется:</t>
  </si>
  <si>
    <t>Увеличением размеров печени и селезенки с вероятными изменениями воротной вены</t>
  </si>
  <si>
    <t>Увеличением селезенки</t>
  </si>
  <si>
    <t>Расширением портальной системы</t>
  </si>
  <si>
    <t>Разнообразие размеров опухоли</t>
  </si>
  <si>
    <t>Неоднородная структура образования, множественные кисты</t>
  </si>
  <si>
    <t>Наличие эхогенных включений или взвеси</t>
  </si>
  <si>
    <t>Образование околопочечных затеков</t>
  </si>
  <si>
    <t>Резкое повышение эхогенности пирамидок</t>
  </si>
  <si>
    <t>4.138</t>
  </si>
  <si>
    <t>Уринома - это:</t>
  </si>
  <si>
    <t>Опухоль мочевыделительной системы</t>
  </si>
  <si>
    <t>Киста, связанная с лоханкой или чашечкой</t>
  </si>
  <si>
    <t>Мочевой затек</t>
  </si>
  <si>
    <t>Аномалия развития почки</t>
  </si>
  <si>
    <t>Дивертикул лоханки</t>
  </si>
  <si>
    <t>4.139</t>
  </si>
  <si>
    <t>4.140</t>
  </si>
  <si>
    <t>Нефросклероз при хроническом пиелонефрите чаще:</t>
  </si>
  <si>
    <t>Симметричен</t>
  </si>
  <si>
    <t>Асимметричен</t>
  </si>
  <si>
    <t>Сопровождается понижением эхогенности паренхимы</t>
  </si>
  <si>
    <t>Сопровождается гидронефротической трансформацией почек</t>
  </si>
  <si>
    <t>Сопровождается резким увеличением размеров почек и повышением</t>
  </si>
  <si>
    <t>эхогенности почечного синуса</t>
  </si>
  <si>
    <t>4.141</t>
  </si>
  <si>
    <t>Нефросклероз при хронческом гломерулонефрите чаще:</t>
  </si>
  <si>
    <t>4.142</t>
  </si>
  <si>
    <t>Сморщенная почка визуализируется:</t>
  </si>
  <si>
    <t>Всегда, при хорошей подготовке</t>
  </si>
  <si>
    <t>Только если эхогенность паренхимы ниже эхогенности паранефрия</t>
  </si>
  <si>
    <t>Всегда, если почка расположена в обычном месте</t>
  </si>
  <si>
    <t>Только при наличии симптома гиперэхогенных пирамид</t>
  </si>
  <si>
    <t>Только при наличии симптома "выделяющихся пирамидок"</t>
  </si>
  <si>
    <t>4.143</t>
  </si>
  <si>
    <t>Основной причиной повышения эхогенности паренхимы почки при</t>
  </si>
  <si>
    <t>сморщивании почки является:</t>
  </si>
  <si>
    <t>Продуктивное воспаление в паренхиме</t>
  </si>
  <si>
    <t>Склероз паренхимы</t>
  </si>
  <si>
    <t>Клеточная инфильтрация</t>
  </si>
  <si>
    <t>4.144</t>
  </si>
  <si>
    <t>Достаточным условием адекватного УЗИ мочевого пузыря у взрослых</t>
  </si>
  <si>
    <t>является наполнение мочевого пузыря до:</t>
  </si>
  <si>
    <t>50 мл</t>
  </si>
  <si>
    <t>100 мл</t>
  </si>
  <si>
    <t>200 мл</t>
  </si>
  <si>
    <t>450 мл</t>
  </si>
  <si>
    <t>650 мл</t>
  </si>
  <si>
    <t>4.145</t>
  </si>
  <si>
    <t>Толщина стенки мочевого пузыря в норме при достаточном наполнении</t>
  </si>
  <si>
    <t>0-1 мм</t>
  </si>
  <si>
    <t>3-7 мм</t>
  </si>
  <si>
    <t>4-7 мм</t>
  </si>
  <si>
    <t>6-10 мм</t>
  </si>
  <si>
    <t>4.146</t>
  </si>
  <si>
    <t>В области треутольника мочевого пузыря визуализируется вихреобразное</t>
  </si>
  <si>
    <t>перемещение точечных гиперэхогенных структур 1-2 мм в диаметре - это:</t>
  </si>
  <si>
    <t>Воспалительная взвесь, либо песок</t>
  </si>
  <si>
    <t>Реверберация</t>
  </si>
  <si>
    <t>Выброс жидкости из мочеточника</t>
  </si>
  <si>
    <t>Акустическом сопротивлении</t>
  </si>
  <si>
    <t>Скорости распространеия ультразвука</t>
  </si>
  <si>
    <t>Упругости</t>
  </si>
  <si>
    <t>2.20</t>
  </si>
  <si>
    <t>При перпендикулярном падении ультразвукового луча интенсивность отражения</t>
  </si>
  <si>
    <t>зависит от:</t>
  </si>
  <si>
    <t>Разницы плотностей</t>
  </si>
  <si>
    <t>Разницы акустических сопротивлений</t>
  </si>
  <si>
    <t>Суммы акустических сопротивлений</t>
  </si>
  <si>
    <t>И разницы и суммы акустических сопротивлений</t>
  </si>
  <si>
    <t>4.122</t>
  </si>
  <si>
    <t>Для острой почечной недостаточности характерна следующая УЗ-картина:</t>
  </si>
  <si>
    <t>ориентиром границы между квадратной и левой долями печени является:</t>
  </si>
  <si>
    <t>Круглая связка и ее борозда</t>
  </si>
  <si>
    <t>Отсутствие солидного компонента</t>
  </si>
  <si>
    <t>Двусторонность поражения</t>
  </si>
  <si>
    <t>Характерное расположение нескольких кистозных полостей вокруг одной,</t>
  </si>
  <si>
    <t>большей по диаметру, центрально расположенной</t>
  </si>
  <si>
    <t>Наличие содержимого кистозных структур</t>
  </si>
  <si>
    <t>Присоединение нефрокальциноза</t>
  </si>
  <si>
    <t>4.80</t>
  </si>
  <si>
    <t>Поликистоз почек чаще сочетается с поликистозом:</t>
  </si>
  <si>
    <t>Печени</t>
  </si>
  <si>
    <t>4.81</t>
  </si>
  <si>
    <t>Основным дифференциально-диагностическим признаком, позволяющим</t>
  </si>
  <si>
    <t>отличить поликистозную почку взрослого от мультикистозной почки</t>
  </si>
  <si>
    <t>взрослого является:</t>
  </si>
  <si>
    <t>Маленькие размеры мультикистозной почки</t>
  </si>
  <si>
    <t>Хроническая почечная недостаточность при поликистозе</t>
  </si>
  <si>
    <t>Бобовидная форма мультикистозной почки</t>
  </si>
  <si>
    <t>4.82</t>
  </si>
  <si>
    <t>Поликистоз инфантильного типа (мелкокистозного типа) дает</t>
  </si>
  <si>
    <t>Больших "пестрых" почек</t>
  </si>
  <si>
    <t>Больших "белых" почек</t>
  </si>
  <si>
    <t>Маленьких почек с мелкими кистозными структурами с толстыми фиброзными</t>
  </si>
  <si>
    <t>стенками, по форме напоминающих кисть винограда</t>
  </si>
  <si>
    <t>Синдрома "выделяющихся пирамидок"</t>
  </si>
  <si>
    <t>Синдрома гиперэхогенных пирамидок</t>
  </si>
  <si>
    <t>4.83</t>
  </si>
  <si>
    <t>Существуют</t>
  </si>
  <si>
    <t>Не существуют</t>
  </si>
  <si>
    <t>Магнитно-резонансное исследование</t>
  </si>
  <si>
    <t>УЗИ</t>
  </si>
  <si>
    <t>Радионуклидное исследование</t>
  </si>
  <si>
    <t>Пункционную биопсию под визуальным (эхография, компьютерная томография) контролем</t>
  </si>
  <si>
    <t>3.44</t>
  </si>
  <si>
    <t>В подавляющем большинстве случаев отождествление эхографической картины</t>
  </si>
  <si>
    <t>крупноочаговой неоднородности паренхимы печени с морфологической картиной</t>
  </si>
  <si>
    <t>макронодуллярного цирроза печени является:</t>
  </si>
  <si>
    <t>Верно В и Г</t>
  </si>
  <si>
    <t>3.45</t>
  </si>
  <si>
    <t>3.46</t>
  </si>
  <si>
    <t>Неинвазивная эхография при исследовании печени в большинстве случаев позволяет:</t>
  </si>
  <si>
    <t>Установить нозологический характер поражения</t>
  </si>
  <si>
    <t>Верифицировать характер гистологических изменений ткани</t>
  </si>
  <si>
    <t>Расширение внутрипеченочных протоков</t>
  </si>
  <si>
    <t>3.87</t>
  </si>
  <si>
    <t>К УЗ-признакам холедохолитиаза можно отнести все, кроме:</t>
  </si>
  <si>
    <t>Расширение всех вышерасположенных желчных протоков (относительно</t>
  </si>
  <si>
    <t>места обструкции)</t>
  </si>
  <si>
    <t>Функционального варианта формы желчного пузыря в зависимости от положения</t>
  </si>
  <si>
    <t>тела пациента</t>
  </si>
  <si>
    <t>Аномалия строения желчного пузыря</t>
  </si>
  <si>
    <t>позволяет с высокой степенью достоверности дифференцировать воспалительные</t>
  </si>
  <si>
    <t>процессы в желчном пузыре от доброкачественных и злокачественных</t>
  </si>
  <si>
    <t>гиперпластических процессов:</t>
  </si>
  <si>
    <t>Всегда</t>
  </si>
  <si>
    <t>Только при наличии структурных изменений в желчном пузыре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</si>
</sst>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00000"/>
  </numFmts>
  <fonts count="51">
    <font>
      <sz val="10"/>
      <name val="Arial Cyr"/>
      <family val="0"/>
    </font>
    <font>
      <sz val="10"/>
      <color indexed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8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 quotePrefix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3">
      <selection activeCell="A1" sqref="A1"/>
    </sheetView>
  </sheetViews>
  <sheetFormatPr defaultColWidth="9.00390625" defaultRowHeight="12.75"/>
  <sheetData>
    <row r="1" ht="18">
      <c r="A1" s="24" t="s">
        <v>246</v>
      </c>
    </row>
    <row r="2" ht="18">
      <c r="A2" s="24" t="s">
        <v>247</v>
      </c>
    </row>
    <row r="3" ht="18">
      <c r="A3" s="24" t="s">
        <v>248</v>
      </c>
    </row>
    <row r="4" ht="18">
      <c r="A4" s="24" t="s">
        <v>249</v>
      </c>
    </row>
    <row r="5" ht="18">
      <c r="A5" s="24" t="s">
        <v>250</v>
      </c>
    </row>
    <row r="6" ht="18">
      <c r="A6" s="24" t="s">
        <v>251</v>
      </c>
    </row>
    <row r="7" ht="18">
      <c r="A7" s="24" t="s">
        <v>252</v>
      </c>
    </row>
    <row r="8" ht="18">
      <c r="A8" s="24" t="s">
        <v>253</v>
      </c>
    </row>
    <row r="9" spans="1:3" ht="15.75">
      <c r="A9" s="6"/>
      <c r="B9" s="6" t="s">
        <v>13</v>
      </c>
      <c r="C9" s="13" t="s">
        <v>1081</v>
      </c>
    </row>
    <row r="10" spans="1:3" ht="15.75">
      <c r="A10" s="8"/>
      <c r="B10" s="8" t="s">
        <v>4467</v>
      </c>
      <c r="C10" s="14" t="s">
        <v>14</v>
      </c>
    </row>
    <row r="11" spans="1:3" ht="15.75">
      <c r="A11" s="8">
        <v>1</v>
      </c>
      <c r="B11" s="8" t="s">
        <v>4468</v>
      </c>
      <c r="C11" s="14" t="s">
        <v>1082</v>
      </c>
    </row>
    <row r="12" spans="1:3" ht="15.75">
      <c r="A12" s="8"/>
      <c r="B12" s="8" t="s">
        <v>4469</v>
      </c>
      <c r="C12" s="14" t="s">
        <v>15</v>
      </c>
    </row>
    <row r="13" spans="1:3" ht="15.75">
      <c r="A13" s="8"/>
      <c r="B13" s="8" t="s">
        <v>4470</v>
      </c>
      <c r="C13" s="14" t="s">
        <v>16</v>
      </c>
    </row>
    <row r="14" spans="1:3" ht="15.75">
      <c r="A14" s="8"/>
      <c r="B14" s="8" t="s">
        <v>4471</v>
      </c>
      <c r="C14" s="14" t="s">
        <v>17</v>
      </c>
    </row>
    <row r="16" ht="18">
      <c r="A16" s="24" t="s">
        <v>255</v>
      </c>
    </row>
    <row r="17" ht="18">
      <c r="A17" s="24" t="s">
        <v>254</v>
      </c>
    </row>
    <row r="18" ht="18">
      <c r="A18" s="24" t="s">
        <v>256</v>
      </c>
    </row>
    <row r="19" ht="18">
      <c r="A19" s="24" t="s">
        <v>257</v>
      </c>
    </row>
    <row r="20" ht="18">
      <c r="A20" s="24" t="s">
        <v>258</v>
      </c>
    </row>
    <row r="21" ht="18">
      <c r="A21" s="24" t="s">
        <v>259</v>
      </c>
    </row>
    <row r="22" ht="18">
      <c r="A22" s="24" t="s">
        <v>260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4"/>
  <sheetViews>
    <sheetView zoomScale="75" zoomScaleNormal="75" zoomScalePageLayoutView="0" workbookViewId="0" topLeftCell="A187">
      <selection activeCell="F61" sqref="F61"/>
    </sheetView>
  </sheetViews>
  <sheetFormatPr defaultColWidth="9.00390625" defaultRowHeight="12.75"/>
  <cols>
    <col min="1" max="1" width="15.625" style="0" customWidth="1"/>
    <col min="2" max="2" width="3.25390625" style="0" customWidth="1"/>
    <col min="3" max="3" width="3.375" style="0" customWidth="1"/>
    <col min="4" max="4" width="4.25390625" style="0" customWidth="1"/>
    <col min="5" max="5" width="5.625" style="0" customWidth="1"/>
    <col min="6" max="6" width="51.75390625" style="0" customWidth="1"/>
    <col min="23" max="23" width="0" style="0" hidden="1" customWidth="1"/>
    <col min="26" max="26" width="0" style="0" hidden="1" customWidth="1"/>
  </cols>
  <sheetData>
    <row r="1" spans="1:6" ht="15.75">
      <c r="A1" s="5" t="s">
        <v>1003</v>
      </c>
      <c r="B1" s="15"/>
      <c r="C1" s="5"/>
      <c r="D1" s="6"/>
      <c r="E1" s="6" t="s">
        <v>13</v>
      </c>
      <c r="F1" s="13" t="s">
        <v>1081</v>
      </c>
    </row>
    <row r="2" spans="1:26" ht="15.75">
      <c r="A2" s="5" t="s">
        <v>1004</v>
      </c>
      <c r="B2" s="16"/>
      <c r="C2" s="5"/>
      <c r="D2" s="8"/>
      <c r="E2" s="8" t="s">
        <v>4467</v>
      </c>
      <c r="F2" s="14" t="s">
        <v>14</v>
      </c>
      <c r="G2" s="5"/>
      <c r="W2" s="7">
        <f>D2/Z2</f>
        <v>0</v>
      </c>
      <c r="Z2" s="5">
        <v>1000000000</v>
      </c>
    </row>
    <row r="3" spans="1:26" ht="15.75">
      <c r="A3" s="7"/>
      <c r="B3" s="17"/>
      <c r="D3" s="8"/>
      <c r="E3" s="8" t="s">
        <v>4468</v>
      </c>
      <c r="F3" s="14" t="s">
        <v>1082</v>
      </c>
      <c r="G3" s="5"/>
      <c r="W3" s="7">
        <f>D3/Z3</f>
        <v>0</v>
      </c>
      <c r="Z3" s="5">
        <v>1</v>
      </c>
    </row>
    <row r="4" spans="1:26" ht="15.75">
      <c r="A4" s="7"/>
      <c r="B4" s="16"/>
      <c r="C4" s="5"/>
      <c r="D4" s="8"/>
      <c r="E4" s="8" t="s">
        <v>4469</v>
      </c>
      <c r="F4" s="14" t="s">
        <v>15</v>
      </c>
      <c r="G4" s="5"/>
      <c r="W4" s="7">
        <f>D4/Z4</f>
        <v>0</v>
      </c>
      <c r="Z4" s="5">
        <v>1000000000</v>
      </c>
    </row>
    <row r="5" spans="1:26" ht="15.75">
      <c r="A5" s="7"/>
      <c r="B5" s="16"/>
      <c r="C5" s="17" t="s">
        <v>224</v>
      </c>
      <c r="D5" s="8"/>
      <c r="E5" s="8" t="s">
        <v>4470</v>
      </c>
      <c r="F5" s="14" t="s">
        <v>16</v>
      </c>
      <c r="G5" s="5"/>
      <c r="W5" s="7">
        <f>D5/Z5</f>
        <v>0</v>
      </c>
      <c r="Z5" s="5">
        <v>1000000000</v>
      </c>
    </row>
    <row r="6" spans="1:26" ht="15.75">
      <c r="A6" s="7"/>
      <c r="B6" s="16"/>
      <c r="C6" s="5"/>
      <c r="D6" s="8"/>
      <c r="E6" s="8" t="s">
        <v>4471</v>
      </c>
      <c r="F6" s="14" t="s">
        <v>17</v>
      </c>
      <c r="G6" s="5"/>
      <c r="W6" s="7">
        <f>D6/Z6</f>
        <v>0</v>
      </c>
      <c r="Z6" s="5">
        <v>1000000000</v>
      </c>
    </row>
    <row r="8" spans="4:6" ht="15.75">
      <c r="D8" s="6"/>
      <c r="E8" s="6" t="s">
        <v>18</v>
      </c>
      <c r="F8" s="13" t="s">
        <v>19</v>
      </c>
    </row>
    <row r="9" spans="4:26" ht="15.75">
      <c r="D9" s="8">
        <v>1</v>
      </c>
      <c r="E9" s="8" t="s">
        <v>4467</v>
      </c>
      <c r="F9" s="14" t="s">
        <v>20</v>
      </c>
      <c r="G9" s="5"/>
      <c r="W9" s="7">
        <f>D9/Z9</f>
        <v>1E-09</v>
      </c>
      <c r="Z9" s="5">
        <v>1000000000</v>
      </c>
    </row>
    <row r="10" spans="3:26" ht="15.75">
      <c r="C10" s="17" t="s">
        <v>224</v>
      </c>
      <c r="D10" s="8">
        <v>1</v>
      </c>
      <c r="E10" s="8" t="s">
        <v>4468</v>
      </c>
      <c r="F10" s="14" t="s">
        <v>21</v>
      </c>
      <c r="G10" s="5"/>
      <c r="W10" s="7">
        <f>D10/Z10</f>
        <v>1</v>
      </c>
      <c r="Z10" s="5">
        <v>1</v>
      </c>
    </row>
    <row r="11" spans="4:26" ht="15.75">
      <c r="D11" s="8">
        <v>1</v>
      </c>
      <c r="E11" s="8" t="s">
        <v>4469</v>
      </c>
      <c r="F11" s="14" t="s">
        <v>22</v>
      </c>
      <c r="G11" s="5"/>
      <c r="W11" s="7">
        <f>D11/Z11</f>
        <v>1E-09</v>
      </c>
      <c r="Z11" s="5">
        <v>1000000000</v>
      </c>
    </row>
    <row r="12" spans="4:26" ht="15.75">
      <c r="D12" s="8">
        <v>1</v>
      </c>
      <c r="E12" s="8" t="s">
        <v>4470</v>
      </c>
      <c r="F12" s="14" t="s">
        <v>23</v>
      </c>
      <c r="G12" s="5"/>
      <c r="W12" s="7">
        <f>D12/Z12</f>
        <v>1E-09</v>
      </c>
      <c r="Z12" s="5">
        <v>1000000000</v>
      </c>
    </row>
    <row r="13" spans="4:26" ht="15.75">
      <c r="D13" s="8">
        <v>1</v>
      </c>
      <c r="E13" s="8" t="s">
        <v>4471</v>
      </c>
      <c r="F13" s="14" t="s">
        <v>24</v>
      </c>
      <c r="G13" s="5"/>
      <c r="W13" s="7">
        <f>D13/Z13</f>
        <v>1E-09</v>
      </c>
      <c r="Z13" s="5">
        <v>1000000000</v>
      </c>
    </row>
    <row r="15" spans="4:6" ht="15.75">
      <c r="D15" s="6"/>
      <c r="E15" s="6" t="s">
        <v>25</v>
      </c>
      <c r="F15" s="13" t="s">
        <v>26</v>
      </c>
    </row>
    <row r="16" spans="4:26" ht="15.75">
      <c r="D16" s="8"/>
      <c r="E16" s="8" t="s">
        <v>4467</v>
      </c>
      <c r="F16" s="14" t="s">
        <v>27</v>
      </c>
      <c r="G16" s="5"/>
      <c r="W16" s="7">
        <f>D16/Z16</f>
        <v>0</v>
      </c>
      <c r="Z16" s="5">
        <v>1000000000</v>
      </c>
    </row>
    <row r="17" spans="3:26" ht="15.75">
      <c r="C17" s="17" t="s">
        <v>224</v>
      </c>
      <c r="D17" s="8"/>
      <c r="E17" s="8" t="s">
        <v>4468</v>
      </c>
      <c r="F17" s="14" t="s">
        <v>28</v>
      </c>
      <c r="G17" s="5"/>
      <c r="W17" s="7">
        <f>D17/Z17</f>
        <v>0</v>
      </c>
      <c r="Z17" s="5">
        <v>1</v>
      </c>
    </row>
    <row r="18" spans="4:26" ht="15.75">
      <c r="D18" s="8"/>
      <c r="E18" s="8" t="s">
        <v>4469</v>
      </c>
      <c r="F18" s="14" t="s">
        <v>29</v>
      </c>
      <c r="G18" s="5"/>
      <c r="W18" s="7">
        <f>D18/Z18</f>
        <v>0</v>
      </c>
      <c r="Z18" s="5">
        <v>1000000000</v>
      </c>
    </row>
    <row r="19" spans="4:26" ht="15.75">
      <c r="D19" s="8"/>
      <c r="E19" s="8" t="s">
        <v>4470</v>
      </c>
      <c r="F19" s="14" t="s">
        <v>30</v>
      </c>
      <c r="G19" s="5"/>
      <c r="W19" s="7">
        <f>D19/Z19</f>
        <v>0</v>
      </c>
      <c r="Z19" s="5">
        <v>1000000000</v>
      </c>
    </row>
    <row r="20" spans="4:26" ht="15.75">
      <c r="D20" s="8"/>
      <c r="E20" s="8" t="s">
        <v>4471</v>
      </c>
      <c r="F20" s="14" t="s">
        <v>31</v>
      </c>
      <c r="G20" s="5"/>
      <c r="W20" s="7">
        <f>D20/Z20</f>
        <v>0</v>
      </c>
      <c r="Z20" s="5">
        <v>1000000000</v>
      </c>
    </row>
    <row r="22" spans="4:6" ht="15.75">
      <c r="D22" s="6"/>
      <c r="E22" s="6" t="s">
        <v>32</v>
      </c>
      <c r="F22" s="13" t="s">
        <v>1322</v>
      </c>
    </row>
    <row r="23" spans="4:26" ht="15.75">
      <c r="D23" s="8"/>
      <c r="E23" s="8" t="s">
        <v>4467</v>
      </c>
      <c r="F23" s="14" t="s">
        <v>1323</v>
      </c>
      <c r="G23" s="5"/>
      <c r="W23" s="7">
        <f>D23/Z23</f>
        <v>0</v>
      </c>
      <c r="Z23" s="5">
        <v>1000000000</v>
      </c>
    </row>
    <row r="24" spans="4:26" ht="15.75">
      <c r="D24" s="8"/>
      <c r="E24" s="8" t="s">
        <v>4468</v>
      </c>
      <c r="F24" s="14" t="s">
        <v>1324</v>
      </c>
      <c r="G24" s="5"/>
      <c r="W24" s="7">
        <f>D24/Z24</f>
        <v>0</v>
      </c>
      <c r="Z24" s="5">
        <v>1000000000</v>
      </c>
    </row>
    <row r="25" spans="4:26" ht="15.75">
      <c r="D25" s="8"/>
      <c r="E25" s="8" t="s">
        <v>4469</v>
      </c>
      <c r="F25" s="14" t="s">
        <v>1325</v>
      </c>
      <c r="G25" s="5"/>
      <c r="W25" s="7">
        <f>D25/Z25</f>
        <v>0</v>
      </c>
      <c r="Z25" s="5">
        <v>1000000000</v>
      </c>
    </row>
    <row r="26" spans="4:26" ht="15.75">
      <c r="D26" s="8"/>
      <c r="E26" s="8" t="s">
        <v>4470</v>
      </c>
      <c r="F26" s="14" t="s">
        <v>1326</v>
      </c>
      <c r="G26" s="5"/>
      <c r="W26" s="7">
        <f>D26/Z26</f>
        <v>0</v>
      </c>
      <c r="Z26" s="5">
        <v>1000000000</v>
      </c>
    </row>
    <row r="27" spans="3:26" ht="15.75">
      <c r="C27" s="17" t="s">
        <v>224</v>
      </c>
      <c r="D27" s="8"/>
      <c r="E27" s="8" t="s">
        <v>4471</v>
      </c>
      <c r="F27" s="14" t="s">
        <v>1083</v>
      </c>
      <c r="G27" s="5"/>
      <c r="W27" s="7">
        <f>D27/Z27</f>
        <v>0</v>
      </c>
      <c r="Z27" s="5">
        <v>1</v>
      </c>
    </row>
    <row r="29" spans="4:6" ht="15.75">
      <c r="D29" s="6"/>
      <c r="E29" s="6" t="s">
        <v>1327</v>
      </c>
      <c r="F29" s="13" t="s">
        <v>1328</v>
      </c>
    </row>
    <row r="30" spans="4:26" ht="15.75">
      <c r="D30" s="8"/>
      <c r="E30" s="8" t="s">
        <v>4467</v>
      </c>
      <c r="F30" s="14" t="s">
        <v>1329</v>
      </c>
      <c r="G30" s="5"/>
      <c r="W30" s="7">
        <f>D30/Z30</f>
        <v>0</v>
      </c>
      <c r="Z30" s="5">
        <v>1000000000</v>
      </c>
    </row>
    <row r="31" spans="4:26" ht="15.75">
      <c r="D31" s="8"/>
      <c r="E31" s="8" t="s">
        <v>4468</v>
      </c>
      <c r="F31" s="14" t="s">
        <v>1330</v>
      </c>
      <c r="G31" s="5"/>
      <c r="W31" s="7">
        <f>D31/Z31</f>
        <v>0</v>
      </c>
      <c r="Z31" s="5">
        <v>1000000000</v>
      </c>
    </row>
    <row r="32" spans="3:26" ht="15.75">
      <c r="C32" s="17" t="s">
        <v>224</v>
      </c>
      <c r="D32" s="8"/>
      <c r="E32" s="8" t="s">
        <v>4469</v>
      </c>
      <c r="F32" s="14" t="s">
        <v>1331</v>
      </c>
      <c r="G32" s="5"/>
      <c r="W32" s="7">
        <f>D32/Z32</f>
        <v>0</v>
      </c>
      <c r="Z32" s="5">
        <v>1</v>
      </c>
    </row>
    <row r="33" spans="4:26" ht="15.75">
      <c r="D33" s="8"/>
      <c r="E33" s="8" t="s">
        <v>4470</v>
      </c>
      <c r="F33" s="14" t="s">
        <v>1332</v>
      </c>
      <c r="G33" s="5"/>
      <c r="W33" s="7">
        <f>D33/Z33</f>
        <v>0</v>
      </c>
      <c r="Z33" s="5">
        <v>1000000000</v>
      </c>
    </row>
    <row r="34" spans="4:26" ht="15.75">
      <c r="D34" s="8"/>
      <c r="E34" s="8" t="s">
        <v>4471</v>
      </c>
      <c r="F34" s="14" t="s">
        <v>1333</v>
      </c>
      <c r="G34" s="5"/>
      <c r="W34" s="7">
        <f>D34/Z34</f>
        <v>0</v>
      </c>
      <c r="Z34" s="5">
        <v>1000000000</v>
      </c>
    </row>
    <row r="36" spans="4:6" ht="15.75">
      <c r="D36" s="6"/>
      <c r="E36" s="6" t="s">
        <v>1334</v>
      </c>
      <c r="F36" s="13" t="s">
        <v>1335</v>
      </c>
    </row>
    <row r="37" spans="4:26" ht="15.75">
      <c r="D37" s="8"/>
      <c r="E37" s="8" t="s">
        <v>4467</v>
      </c>
      <c r="F37" s="14" t="s">
        <v>1336</v>
      </c>
      <c r="G37" s="5"/>
      <c r="W37" s="7">
        <f>D37/Z37</f>
        <v>0</v>
      </c>
      <c r="Z37" s="5">
        <v>1000000000</v>
      </c>
    </row>
    <row r="38" spans="4:26" ht="15.75">
      <c r="D38" s="8"/>
      <c r="E38" s="8" t="s">
        <v>4468</v>
      </c>
      <c r="F38" s="14" t="s">
        <v>1337</v>
      </c>
      <c r="G38" s="5"/>
      <c r="W38" s="7">
        <f>D38/Z38</f>
        <v>0</v>
      </c>
      <c r="Z38" s="5">
        <v>1000000000</v>
      </c>
    </row>
    <row r="39" spans="4:26" ht="15.75">
      <c r="D39" s="8"/>
      <c r="E39" s="8" t="s">
        <v>4469</v>
      </c>
      <c r="F39" s="14" t="s">
        <v>1338</v>
      </c>
      <c r="G39" s="5"/>
      <c r="W39" s="7">
        <f>D39/Z39</f>
        <v>0</v>
      </c>
      <c r="Z39" s="5">
        <v>1000000000</v>
      </c>
    </row>
    <row r="40" spans="4:26" ht="15.75">
      <c r="D40" s="8"/>
      <c r="E40" s="8" t="s">
        <v>4470</v>
      </c>
      <c r="F40" s="14" t="s">
        <v>1339</v>
      </c>
      <c r="G40" s="5"/>
      <c r="W40" s="7">
        <f>D40/Z40</f>
        <v>0</v>
      </c>
      <c r="Z40" s="5">
        <v>1000000000</v>
      </c>
    </row>
    <row r="41" spans="3:26" ht="15.75">
      <c r="C41" s="17" t="s">
        <v>224</v>
      </c>
      <c r="D41" s="8"/>
      <c r="E41" s="8" t="s">
        <v>4471</v>
      </c>
      <c r="F41" s="14" t="s">
        <v>1340</v>
      </c>
      <c r="G41" s="5"/>
      <c r="W41" s="7">
        <f>D41/Z41</f>
        <v>0</v>
      </c>
      <c r="Z41" s="5">
        <v>1</v>
      </c>
    </row>
    <row r="43" spans="4:6" ht="15.75">
      <c r="D43" s="6"/>
      <c r="E43" s="6" t="s">
        <v>1341</v>
      </c>
      <c r="F43" s="13" t="s">
        <v>1342</v>
      </c>
    </row>
    <row r="44" spans="4:26" ht="15.75">
      <c r="D44" s="8"/>
      <c r="E44" s="8" t="s">
        <v>4467</v>
      </c>
      <c r="F44" s="14" t="s">
        <v>1343</v>
      </c>
      <c r="G44" s="5"/>
      <c r="W44" s="7">
        <f>D44/Z44</f>
        <v>0</v>
      </c>
      <c r="Z44" s="5">
        <v>1000000000</v>
      </c>
    </row>
    <row r="45" spans="4:26" ht="15.75">
      <c r="D45" s="8"/>
      <c r="E45" s="8" t="s">
        <v>4468</v>
      </c>
      <c r="F45" s="14" t="s">
        <v>1344</v>
      </c>
      <c r="G45" s="5"/>
      <c r="W45" s="7">
        <f>D45/Z45</f>
        <v>0</v>
      </c>
      <c r="Z45" s="5">
        <v>1000000000</v>
      </c>
    </row>
    <row r="46" spans="3:26" ht="15.75">
      <c r="C46" s="17" t="s">
        <v>224</v>
      </c>
      <c r="D46" s="8"/>
      <c r="E46" s="8" t="s">
        <v>4469</v>
      </c>
      <c r="F46" s="14" t="s">
        <v>1345</v>
      </c>
      <c r="G46" s="5"/>
      <c r="W46" s="7">
        <f>D46/Z46</f>
        <v>0</v>
      </c>
      <c r="Z46" s="5">
        <v>1</v>
      </c>
    </row>
    <row r="47" spans="4:26" ht="15.75">
      <c r="D47" s="8"/>
      <c r="E47" s="8" t="s">
        <v>4470</v>
      </c>
      <c r="F47" s="14" t="s">
        <v>1346</v>
      </c>
      <c r="G47" s="5"/>
      <c r="W47" s="7">
        <f>D47/Z47</f>
        <v>0</v>
      </c>
      <c r="Z47" s="5">
        <v>1000000000</v>
      </c>
    </row>
    <row r="48" spans="4:26" ht="15.75">
      <c r="D48" s="8"/>
      <c r="E48" s="8" t="s">
        <v>4471</v>
      </c>
      <c r="F48" s="14" t="s">
        <v>1347</v>
      </c>
      <c r="G48" s="5"/>
      <c r="W48" s="7">
        <f>D48/Z48</f>
        <v>0</v>
      </c>
      <c r="Z48" s="5">
        <v>1000000000</v>
      </c>
    </row>
    <row r="50" spans="4:6" ht="15.75">
      <c r="D50" s="6"/>
      <c r="E50" s="6" t="s">
        <v>1348</v>
      </c>
      <c r="F50" s="13" t="s">
        <v>1349</v>
      </c>
    </row>
    <row r="51" spans="3:26" ht="15.75">
      <c r="C51" s="17" t="s">
        <v>224</v>
      </c>
      <c r="D51" s="8"/>
      <c r="E51" s="8" t="s">
        <v>4467</v>
      </c>
      <c r="F51" s="14" t="s">
        <v>1350</v>
      </c>
      <c r="G51" s="5"/>
      <c r="W51" s="7">
        <f>D51/Z51</f>
        <v>0</v>
      </c>
      <c r="Z51" s="5">
        <v>1</v>
      </c>
    </row>
    <row r="52" spans="4:26" ht="15.75">
      <c r="D52" s="8"/>
      <c r="E52" s="8" t="s">
        <v>4468</v>
      </c>
      <c r="F52" s="14" t="s">
        <v>112</v>
      </c>
      <c r="G52" s="5"/>
      <c r="W52" s="7">
        <f>D52/Z52</f>
        <v>0</v>
      </c>
      <c r="Z52" s="5">
        <v>1000000000</v>
      </c>
    </row>
    <row r="53" spans="4:26" ht="15.75">
      <c r="D53" s="8"/>
      <c r="E53" s="8" t="s">
        <v>4469</v>
      </c>
      <c r="F53" s="14" t="s">
        <v>113</v>
      </c>
      <c r="G53" s="5"/>
      <c r="W53" s="7">
        <f>D53/Z53</f>
        <v>0</v>
      </c>
      <c r="Z53" s="5">
        <v>1000000000</v>
      </c>
    </row>
    <row r="54" spans="4:6" ht="15.75">
      <c r="D54" s="8"/>
      <c r="E54" s="8"/>
      <c r="F54" s="14"/>
    </row>
    <row r="55" spans="4:6" ht="15.75">
      <c r="D55" s="6"/>
      <c r="E55" s="6" t="s">
        <v>114</v>
      </c>
      <c r="F55" s="13" t="s">
        <v>115</v>
      </c>
    </row>
    <row r="56" spans="4:26" ht="15.75">
      <c r="D56" s="8"/>
      <c r="E56" s="8" t="s">
        <v>4467</v>
      </c>
      <c r="F56" s="14" t="s">
        <v>116</v>
      </c>
      <c r="G56" s="5"/>
      <c r="W56" s="7">
        <f>D56/Z56</f>
        <v>0</v>
      </c>
      <c r="Z56" s="5">
        <v>1000000000</v>
      </c>
    </row>
    <row r="57" spans="4:26" ht="15.75">
      <c r="D57" s="8"/>
      <c r="E57" s="8" t="s">
        <v>4468</v>
      </c>
      <c r="F57" s="14" t="s">
        <v>117</v>
      </c>
      <c r="G57" s="5"/>
      <c r="W57" s="7">
        <f>D57/Z57</f>
        <v>0</v>
      </c>
      <c r="Z57" s="5">
        <v>1000000000</v>
      </c>
    </row>
    <row r="58" spans="4:26" ht="15.75">
      <c r="D58" s="8"/>
      <c r="E58" s="8" t="s">
        <v>4469</v>
      </c>
      <c r="F58" s="14" t="s">
        <v>118</v>
      </c>
      <c r="G58" s="5"/>
      <c r="W58" s="7">
        <f>D58/Z58</f>
        <v>0</v>
      </c>
      <c r="Z58" s="5">
        <v>1000000000</v>
      </c>
    </row>
    <row r="59" spans="3:26" ht="15.75">
      <c r="C59" s="17" t="s">
        <v>224</v>
      </c>
      <c r="D59" s="8"/>
      <c r="E59" s="8" t="s">
        <v>4470</v>
      </c>
      <c r="F59" s="14" t="s">
        <v>119</v>
      </c>
      <c r="G59" s="5"/>
      <c r="W59" s="7">
        <f>D59/Z59</f>
        <v>0</v>
      </c>
      <c r="Z59" s="5">
        <v>1</v>
      </c>
    </row>
    <row r="60" spans="4:26" ht="15.75">
      <c r="D60" s="8"/>
      <c r="E60" s="8" t="s">
        <v>4471</v>
      </c>
      <c r="F60" s="14" t="s">
        <v>120</v>
      </c>
      <c r="G60" s="5"/>
      <c r="W60" s="7">
        <f>D60/Z60</f>
        <v>0</v>
      </c>
      <c r="Z60" s="5">
        <v>1000000000</v>
      </c>
    </row>
    <row r="62" spans="4:6" ht="15.75">
      <c r="D62" s="6"/>
      <c r="E62" s="6" t="s">
        <v>121</v>
      </c>
      <c r="F62" s="13" t="s">
        <v>1380</v>
      </c>
    </row>
    <row r="63" spans="4:6" ht="15.75">
      <c r="D63" s="6"/>
      <c r="E63" s="6"/>
      <c r="F63" s="13" t="s">
        <v>1381</v>
      </c>
    </row>
    <row r="64" spans="4:26" ht="15.75">
      <c r="D64" s="8"/>
      <c r="E64" s="8" t="s">
        <v>4467</v>
      </c>
      <c r="F64" s="14" t="s">
        <v>122</v>
      </c>
      <c r="G64" s="5"/>
      <c r="W64" s="7">
        <f>D64/Z64</f>
        <v>0</v>
      </c>
      <c r="Z64" s="5">
        <v>1000000000</v>
      </c>
    </row>
    <row r="65" spans="3:26" ht="15.75">
      <c r="C65" s="17" t="s">
        <v>224</v>
      </c>
      <c r="D65" s="8"/>
      <c r="E65" s="8" t="s">
        <v>4468</v>
      </c>
      <c r="F65" s="14" t="s">
        <v>123</v>
      </c>
      <c r="G65" s="5"/>
      <c r="W65" s="7">
        <f>D65/Z65</f>
        <v>0</v>
      </c>
      <c r="Z65" s="5">
        <v>1</v>
      </c>
    </row>
    <row r="66" spans="4:26" ht="15.75">
      <c r="D66" s="8"/>
      <c r="E66" s="8" t="s">
        <v>4469</v>
      </c>
      <c r="F66" s="14" t="s">
        <v>1084</v>
      </c>
      <c r="G66" s="5"/>
      <c r="W66" s="7">
        <f>D66/Z66</f>
        <v>0</v>
      </c>
      <c r="Z66" s="5">
        <v>1000000000</v>
      </c>
    </row>
    <row r="67" spans="4:26" ht="15.75">
      <c r="D67" s="8"/>
      <c r="E67" s="8" t="s">
        <v>4470</v>
      </c>
      <c r="F67" s="14" t="s">
        <v>124</v>
      </c>
      <c r="G67" s="5"/>
      <c r="W67" s="7">
        <f>D67/Z67</f>
        <v>0</v>
      </c>
      <c r="Z67" s="5">
        <v>1000000000</v>
      </c>
    </row>
    <row r="68" spans="4:26" ht="15.75">
      <c r="D68" s="8"/>
      <c r="E68" s="8" t="s">
        <v>4471</v>
      </c>
      <c r="F68" s="14" t="s">
        <v>125</v>
      </c>
      <c r="G68" s="5"/>
      <c r="W68" s="7">
        <f>D68/Z68</f>
        <v>0</v>
      </c>
      <c r="Z68" s="5">
        <v>1000000000</v>
      </c>
    </row>
    <row r="70" spans="4:6" ht="15.75">
      <c r="D70" s="6"/>
      <c r="E70" s="6" t="s">
        <v>126</v>
      </c>
      <c r="F70" s="13" t="s">
        <v>1085</v>
      </c>
    </row>
    <row r="71" spans="4:26" ht="15.75">
      <c r="D71" s="8"/>
      <c r="E71" s="8" t="s">
        <v>4467</v>
      </c>
      <c r="F71" s="14" t="s">
        <v>127</v>
      </c>
      <c r="G71" s="5"/>
      <c r="W71" s="7">
        <f>D71/Z71</f>
        <v>0</v>
      </c>
      <c r="Z71" s="5">
        <v>1000000000</v>
      </c>
    </row>
    <row r="72" spans="4:26" ht="15.75">
      <c r="D72" s="8"/>
      <c r="E72" s="8" t="s">
        <v>4468</v>
      </c>
      <c r="F72" s="14" t="s">
        <v>128</v>
      </c>
      <c r="G72" s="5"/>
      <c r="W72" s="7">
        <f>D72/Z72</f>
        <v>0</v>
      </c>
      <c r="Z72" s="5">
        <v>1000000000</v>
      </c>
    </row>
    <row r="73" spans="4:26" ht="15.75">
      <c r="D73" s="8"/>
      <c r="E73" s="8" t="s">
        <v>4469</v>
      </c>
      <c r="F73" s="14" t="s">
        <v>129</v>
      </c>
      <c r="G73" s="5"/>
      <c r="W73" s="7">
        <f>D73/Z73</f>
        <v>0</v>
      </c>
      <c r="Z73" s="5">
        <v>1000000000</v>
      </c>
    </row>
    <row r="74" spans="4:26" ht="15.75">
      <c r="D74" s="8"/>
      <c r="E74" s="8" t="s">
        <v>4470</v>
      </c>
      <c r="F74" s="14" t="s">
        <v>130</v>
      </c>
      <c r="G74" s="5"/>
      <c r="W74" s="7">
        <f>D74/Z74</f>
        <v>0</v>
      </c>
      <c r="Z74" s="5">
        <v>1000000000</v>
      </c>
    </row>
    <row r="75" spans="3:26" ht="15.75">
      <c r="C75" s="17" t="s">
        <v>224</v>
      </c>
      <c r="D75" s="8"/>
      <c r="E75" s="8" t="s">
        <v>4471</v>
      </c>
      <c r="F75" s="14" t="s">
        <v>131</v>
      </c>
      <c r="G75" s="5"/>
      <c r="W75" s="7">
        <f>D75/Z75</f>
        <v>0</v>
      </c>
      <c r="Z75" s="5">
        <v>1</v>
      </c>
    </row>
    <row r="77" spans="4:6" ht="15.75">
      <c r="D77" s="6"/>
      <c r="E77" s="6" t="s">
        <v>132</v>
      </c>
      <c r="F77" s="13" t="s">
        <v>133</v>
      </c>
    </row>
    <row r="78" spans="4:6" ht="15.75">
      <c r="D78" s="6"/>
      <c r="E78" s="6"/>
      <c r="F78" s="13" t="s">
        <v>134</v>
      </c>
    </row>
    <row r="79" spans="4:26" ht="15.75">
      <c r="D79" s="8"/>
      <c r="E79" s="8" t="s">
        <v>4467</v>
      </c>
      <c r="F79" s="14" t="s">
        <v>135</v>
      </c>
      <c r="G79" s="5"/>
      <c r="W79" s="7">
        <f>D79/Z79</f>
        <v>0</v>
      </c>
      <c r="Z79" s="5">
        <v>1000000000</v>
      </c>
    </row>
    <row r="80" spans="4:26" ht="15.75">
      <c r="D80" s="8"/>
      <c r="E80" s="8" t="s">
        <v>4468</v>
      </c>
      <c r="F80" s="14" t="s">
        <v>30</v>
      </c>
      <c r="G80" s="5"/>
      <c r="W80" s="7">
        <f>D80/Z80</f>
        <v>0</v>
      </c>
      <c r="Z80" s="5">
        <v>1000000000</v>
      </c>
    </row>
    <row r="81" spans="4:26" ht="15.75">
      <c r="D81" s="8"/>
      <c r="E81" s="8" t="s">
        <v>4469</v>
      </c>
      <c r="F81" s="14" t="s">
        <v>136</v>
      </c>
      <c r="G81" s="5"/>
      <c r="W81" s="7">
        <f>D81/Z81</f>
        <v>0</v>
      </c>
      <c r="Z81" s="5">
        <v>1000000000</v>
      </c>
    </row>
    <row r="82" spans="4:26" ht="15.75">
      <c r="D82" s="8"/>
      <c r="E82" s="8" t="s">
        <v>4470</v>
      </c>
      <c r="F82" s="14" t="s">
        <v>137</v>
      </c>
      <c r="G82" s="5"/>
      <c r="W82" s="7">
        <f>D82/Z82</f>
        <v>0</v>
      </c>
      <c r="Z82" s="5">
        <v>1000000000</v>
      </c>
    </row>
    <row r="83" spans="3:26" ht="15.75">
      <c r="C83" s="17" t="s">
        <v>224</v>
      </c>
      <c r="D83" s="8"/>
      <c r="E83" s="8" t="s">
        <v>4471</v>
      </c>
      <c r="F83" s="14" t="s">
        <v>138</v>
      </c>
      <c r="G83" s="5"/>
      <c r="W83" s="7">
        <f>D83/Z83</f>
        <v>0</v>
      </c>
      <c r="Z83" s="5">
        <v>1</v>
      </c>
    </row>
    <row r="85" spans="4:6" ht="15.75">
      <c r="D85" s="6"/>
      <c r="E85" s="6" t="s">
        <v>139</v>
      </c>
      <c r="F85" s="13" t="s">
        <v>140</v>
      </c>
    </row>
    <row r="86" spans="4:26" ht="15.75">
      <c r="D86" s="8"/>
      <c r="E86" s="8" t="s">
        <v>4467</v>
      </c>
      <c r="F86" s="14" t="s">
        <v>141</v>
      </c>
      <c r="G86" s="5"/>
      <c r="W86" s="7">
        <f>D86/Z86</f>
        <v>0</v>
      </c>
      <c r="Z86" s="5">
        <v>1000000000</v>
      </c>
    </row>
    <row r="87" spans="4:26" ht="15.75">
      <c r="D87" s="8"/>
      <c r="E87" s="8" t="s">
        <v>4468</v>
      </c>
      <c r="F87" s="14" t="s">
        <v>142</v>
      </c>
      <c r="G87" s="5"/>
      <c r="W87" s="7">
        <f>D87/Z87</f>
        <v>0</v>
      </c>
      <c r="Z87" s="5">
        <v>1000000000</v>
      </c>
    </row>
    <row r="88" spans="4:26" ht="15.75">
      <c r="D88" s="8"/>
      <c r="E88" s="8" t="s">
        <v>4469</v>
      </c>
      <c r="F88" s="14" t="s">
        <v>143</v>
      </c>
      <c r="G88" s="5"/>
      <c r="W88" s="7">
        <f>D88/Z88</f>
        <v>0</v>
      </c>
      <c r="Z88" s="5">
        <v>1000000000</v>
      </c>
    </row>
    <row r="89" spans="4:26" ht="15.75">
      <c r="D89" s="8"/>
      <c r="E89" s="8" t="s">
        <v>4470</v>
      </c>
      <c r="F89" s="14" t="s">
        <v>144</v>
      </c>
      <c r="G89" s="5"/>
      <c r="W89" s="7">
        <f>D89/Z89</f>
        <v>0</v>
      </c>
      <c r="Z89" s="5">
        <v>1000000000</v>
      </c>
    </row>
    <row r="90" spans="3:26" ht="15.75">
      <c r="C90" s="17" t="s">
        <v>224</v>
      </c>
      <c r="D90" s="8"/>
      <c r="E90" s="8" t="s">
        <v>4471</v>
      </c>
      <c r="F90" s="14" t="s">
        <v>145</v>
      </c>
      <c r="G90" s="5"/>
      <c r="W90" s="7">
        <f>D90/Z90</f>
        <v>0</v>
      </c>
      <c r="Z90" s="5">
        <v>1</v>
      </c>
    </row>
    <row r="92" spans="4:6" ht="15.75">
      <c r="D92" s="6"/>
      <c r="E92" s="6" t="s">
        <v>146</v>
      </c>
      <c r="F92" s="13" t="s">
        <v>147</v>
      </c>
    </row>
    <row r="93" spans="4:26" ht="15.75">
      <c r="D93" s="8"/>
      <c r="E93" s="8" t="s">
        <v>4467</v>
      </c>
      <c r="F93" s="14" t="s">
        <v>148</v>
      </c>
      <c r="G93" s="5"/>
      <c r="W93" s="7">
        <f>D93/Z93</f>
        <v>0</v>
      </c>
      <c r="Z93" s="5">
        <v>1000000000</v>
      </c>
    </row>
    <row r="94" spans="4:26" ht="15.75">
      <c r="D94" s="8"/>
      <c r="E94" s="8" t="s">
        <v>4468</v>
      </c>
      <c r="F94" s="14" t="s">
        <v>149</v>
      </c>
      <c r="G94" s="5"/>
      <c r="W94" s="7">
        <f>D94/Z94</f>
        <v>0</v>
      </c>
      <c r="Z94" s="5">
        <v>1000000000</v>
      </c>
    </row>
    <row r="95" spans="4:26" ht="15.75">
      <c r="D95" s="8"/>
      <c r="E95" s="8" t="s">
        <v>4469</v>
      </c>
      <c r="F95" s="14" t="s">
        <v>150</v>
      </c>
      <c r="G95" s="5"/>
      <c r="W95" s="7">
        <f>D95/Z95</f>
        <v>0</v>
      </c>
      <c r="Z95" s="5">
        <v>1000000000</v>
      </c>
    </row>
    <row r="96" spans="4:26" ht="15.75">
      <c r="D96" s="8"/>
      <c r="E96" s="8" t="s">
        <v>4470</v>
      </c>
      <c r="F96" s="14" t="s">
        <v>151</v>
      </c>
      <c r="G96" s="5"/>
      <c r="W96" s="7">
        <f>D96/Z96</f>
        <v>0</v>
      </c>
      <c r="Z96" s="5">
        <v>1000000000</v>
      </c>
    </row>
    <row r="97" spans="3:26" ht="15.75">
      <c r="C97" s="17" t="s">
        <v>224</v>
      </c>
      <c r="D97" s="8"/>
      <c r="E97" s="8" t="s">
        <v>4471</v>
      </c>
      <c r="F97" s="14" t="s">
        <v>152</v>
      </c>
      <c r="G97" s="5"/>
      <c r="W97" s="7">
        <f>D97/Z97</f>
        <v>0</v>
      </c>
      <c r="Z97" s="5">
        <v>1</v>
      </c>
    </row>
    <row r="99" spans="4:6" ht="15.75">
      <c r="D99" s="6"/>
      <c r="E99" s="6" t="s">
        <v>153</v>
      </c>
      <c r="F99" s="13" t="s">
        <v>1948</v>
      </c>
    </row>
    <row r="100" spans="4:26" ht="15.75">
      <c r="D100" s="8"/>
      <c r="E100" s="8" t="s">
        <v>4467</v>
      </c>
      <c r="F100" s="14" t="s">
        <v>1350</v>
      </c>
      <c r="G100" s="5"/>
      <c r="W100" s="7">
        <f>D100/Z100</f>
        <v>0</v>
      </c>
      <c r="Z100" s="5">
        <v>1000000000</v>
      </c>
    </row>
    <row r="101" spans="4:26" ht="15.75">
      <c r="D101" s="8"/>
      <c r="E101" s="8" t="s">
        <v>4468</v>
      </c>
      <c r="F101" s="14" t="s">
        <v>154</v>
      </c>
      <c r="G101" s="5"/>
      <c r="W101" s="7">
        <f>D101/Z101</f>
        <v>0</v>
      </c>
      <c r="Z101" s="5">
        <v>1000000000</v>
      </c>
    </row>
    <row r="102" spans="3:26" ht="15.75">
      <c r="C102" s="17" t="s">
        <v>224</v>
      </c>
      <c r="D102" s="8"/>
      <c r="E102" s="8" t="s">
        <v>4469</v>
      </c>
      <c r="F102" s="14" t="s">
        <v>113</v>
      </c>
      <c r="G102" s="5"/>
      <c r="W102" s="7">
        <f>D102/Z102</f>
        <v>0</v>
      </c>
      <c r="Z102" s="5">
        <v>1</v>
      </c>
    </row>
    <row r="104" spans="4:6" ht="15.75">
      <c r="D104" s="6"/>
      <c r="E104" s="6" t="s">
        <v>155</v>
      </c>
      <c r="F104" s="13" t="s">
        <v>156</v>
      </c>
    </row>
    <row r="105" spans="3:26" ht="15.75">
      <c r="C105" s="17" t="s">
        <v>224</v>
      </c>
      <c r="D105" s="8"/>
      <c r="E105" s="8" t="s">
        <v>4467</v>
      </c>
      <c r="F105" s="14" t="s">
        <v>157</v>
      </c>
      <c r="G105" s="5"/>
      <c r="W105" s="7">
        <f>D105/Z105</f>
        <v>0</v>
      </c>
      <c r="Z105" s="5">
        <v>1</v>
      </c>
    </row>
    <row r="106" spans="4:26" ht="15.75">
      <c r="D106" s="8"/>
      <c r="E106" s="8" t="s">
        <v>4468</v>
      </c>
      <c r="F106" s="14" t="s">
        <v>158</v>
      </c>
      <c r="G106" s="5"/>
      <c r="W106" s="7">
        <f>D106/Z106</f>
        <v>0</v>
      </c>
      <c r="Z106" s="5">
        <v>1000000000</v>
      </c>
    </row>
    <row r="107" spans="4:26" ht="15.75">
      <c r="D107" s="8"/>
      <c r="E107" s="8" t="s">
        <v>4469</v>
      </c>
      <c r="F107" s="14" t="s">
        <v>167</v>
      </c>
      <c r="G107" s="5"/>
      <c r="W107" s="7">
        <f>D107/Z107</f>
        <v>0</v>
      </c>
      <c r="Z107" s="5">
        <v>1000000000</v>
      </c>
    </row>
    <row r="108" spans="4:26" ht="15.75">
      <c r="D108" s="8"/>
      <c r="E108" s="8" t="s">
        <v>4470</v>
      </c>
      <c r="F108" s="14" t="s">
        <v>27</v>
      </c>
      <c r="G108" s="5"/>
      <c r="W108" s="7">
        <f>D108/Z108</f>
        <v>0</v>
      </c>
      <c r="Z108" s="5">
        <v>1000000000</v>
      </c>
    </row>
    <row r="109" spans="4:26" ht="15.75">
      <c r="D109" s="8"/>
      <c r="E109" s="8" t="s">
        <v>4471</v>
      </c>
      <c r="F109" s="14" t="s">
        <v>159</v>
      </c>
      <c r="G109" s="5"/>
      <c r="W109" s="7">
        <f>D109/Z109</f>
        <v>0</v>
      </c>
      <c r="Z109" s="5">
        <v>1000000000</v>
      </c>
    </row>
    <row r="111" spans="4:6" ht="15.75">
      <c r="D111" s="6"/>
      <c r="E111" s="6" t="s">
        <v>160</v>
      </c>
      <c r="F111" s="13" t="s">
        <v>161</v>
      </c>
    </row>
    <row r="112" spans="4:26" ht="15.75">
      <c r="D112" s="8"/>
      <c r="E112" s="8" t="s">
        <v>4467</v>
      </c>
      <c r="F112" s="14" t="s">
        <v>162</v>
      </c>
      <c r="G112" s="5"/>
      <c r="W112" s="7">
        <f>D112/Z112</f>
        <v>0</v>
      </c>
      <c r="Z112" s="5">
        <v>1000000000</v>
      </c>
    </row>
    <row r="113" spans="4:26" ht="15.75">
      <c r="D113" s="8"/>
      <c r="E113" s="8" t="s">
        <v>4468</v>
      </c>
      <c r="F113" s="14" t="s">
        <v>163</v>
      </c>
      <c r="G113" s="5"/>
      <c r="W113" s="7">
        <f>D113/Z113</f>
        <v>0</v>
      </c>
      <c r="Z113" s="5">
        <v>1000000000</v>
      </c>
    </row>
    <row r="114" spans="4:26" ht="15.75">
      <c r="D114" s="8"/>
      <c r="E114" s="8" t="s">
        <v>4469</v>
      </c>
      <c r="F114" s="14" t="s">
        <v>27</v>
      </c>
      <c r="G114" s="5"/>
      <c r="W114" s="7">
        <f>D114/Z114</f>
        <v>0</v>
      </c>
      <c r="Z114" s="5">
        <v>1000000000</v>
      </c>
    </row>
    <row r="115" spans="4:26" ht="15.75">
      <c r="D115" s="8"/>
      <c r="E115" s="8" t="s">
        <v>4470</v>
      </c>
      <c r="F115" s="14" t="s">
        <v>31</v>
      </c>
      <c r="G115" s="5"/>
      <c r="W115" s="7">
        <f>D115/Z115</f>
        <v>0</v>
      </c>
      <c r="Z115" s="5">
        <v>1000000000</v>
      </c>
    </row>
    <row r="116" spans="3:26" ht="15.75">
      <c r="C116" s="17" t="s">
        <v>224</v>
      </c>
      <c r="D116" s="8"/>
      <c r="E116" s="8" t="s">
        <v>4471</v>
      </c>
      <c r="F116" s="14" t="s">
        <v>164</v>
      </c>
      <c r="G116" s="5"/>
      <c r="W116" s="7">
        <f>D116/Z116</f>
        <v>0</v>
      </c>
      <c r="Z116" s="5">
        <v>1</v>
      </c>
    </row>
    <row r="118" spans="4:6" ht="15.75">
      <c r="D118" s="6"/>
      <c r="E118" s="6" t="s">
        <v>165</v>
      </c>
      <c r="F118" s="13" t="s">
        <v>166</v>
      </c>
    </row>
    <row r="119" spans="4:26" ht="15.75">
      <c r="D119" s="8"/>
      <c r="E119" s="8" t="s">
        <v>4467</v>
      </c>
      <c r="F119" s="14" t="s">
        <v>27</v>
      </c>
      <c r="G119" s="5"/>
      <c r="W119" s="7">
        <f>D119/Z119</f>
        <v>0</v>
      </c>
      <c r="Z119" s="5">
        <v>1000000000</v>
      </c>
    </row>
    <row r="120" spans="4:26" ht="15.75">
      <c r="D120" s="8"/>
      <c r="E120" s="8" t="s">
        <v>4468</v>
      </c>
      <c r="F120" s="14" t="s">
        <v>30</v>
      </c>
      <c r="G120" s="5"/>
      <c r="W120" s="7">
        <f>D120/Z120</f>
        <v>0</v>
      </c>
      <c r="Z120" s="5">
        <v>1000000000</v>
      </c>
    </row>
    <row r="121" spans="3:26" ht="15.75">
      <c r="C121" s="17" t="s">
        <v>224</v>
      </c>
      <c r="D121" s="8"/>
      <c r="E121" s="8" t="s">
        <v>4469</v>
      </c>
      <c r="F121" s="14" t="s">
        <v>167</v>
      </c>
      <c r="G121" s="5"/>
      <c r="W121" s="7">
        <f>D121/Z121</f>
        <v>0</v>
      </c>
      <c r="Z121" s="5">
        <v>1</v>
      </c>
    </row>
    <row r="122" spans="4:26" ht="15.75">
      <c r="D122" s="8"/>
      <c r="E122" s="8" t="s">
        <v>4470</v>
      </c>
      <c r="F122" s="14" t="s">
        <v>31</v>
      </c>
      <c r="G122" s="5"/>
      <c r="W122" s="7">
        <f>D122/Z122</f>
        <v>0</v>
      </c>
      <c r="Z122" s="5">
        <v>1000000000</v>
      </c>
    </row>
    <row r="123" spans="4:26" ht="15.75">
      <c r="D123" s="8"/>
      <c r="E123" s="8" t="s">
        <v>4471</v>
      </c>
      <c r="F123" s="14" t="s">
        <v>168</v>
      </c>
      <c r="G123" s="5"/>
      <c r="W123" s="7">
        <f>D123/Z123</f>
        <v>0</v>
      </c>
      <c r="Z123" s="5">
        <v>1000000000</v>
      </c>
    </row>
    <row r="125" spans="4:6" ht="15.75">
      <c r="D125" s="6"/>
      <c r="E125" s="6" t="s">
        <v>169</v>
      </c>
      <c r="F125" s="13" t="s">
        <v>170</v>
      </c>
    </row>
    <row r="126" spans="4:26" ht="15.75">
      <c r="D126" s="8"/>
      <c r="E126" s="8" t="s">
        <v>4467</v>
      </c>
      <c r="F126" s="14" t="s">
        <v>171</v>
      </c>
      <c r="G126" s="5"/>
      <c r="W126" s="7">
        <f>D126/Z126</f>
        <v>0</v>
      </c>
      <c r="Z126" s="5">
        <v>1000000000</v>
      </c>
    </row>
    <row r="127" spans="3:26" ht="15.75">
      <c r="C127" s="17" t="s">
        <v>224</v>
      </c>
      <c r="D127" s="8"/>
      <c r="E127" s="8" t="s">
        <v>4468</v>
      </c>
      <c r="F127" s="14" t="s">
        <v>4752</v>
      </c>
      <c r="G127" s="5"/>
      <c r="W127" s="7">
        <f>D127/Z127</f>
        <v>0</v>
      </c>
      <c r="Z127" s="5">
        <v>1</v>
      </c>
    </row>
    <row r="128" spans="4:26" ht="15.75">
      <c r="D128" s="8"/>
      <c r="E128" s="8" t="s">
        <v>4469</v>
      </c>
      <c r="F128" s="14" t="s">
        <v>4753</v>
      </c>
      <c r="G128" s="5"/>
      <c r="W128" s="7">
        <f>D128/Z128</f>
        <v>0</v>
      </c>
      <c r="Z128" s="5">
        <v>1000000000</v>
      </c>
    </row>
    <row r="129" spans="4:26" ht="15.75">
      <c r="D129" s="8"/>
      <c r="E129" s="8" t="s">
        <v>4470</v>
      </c>
      <c r="F129" s="14" t="s">
        <v>4754</v>
      </c>
      <c r="G129" s="5"/>
      <c r="W129" s="7">
        <f>D129/Z129</f>
        <v>0</v>
      </c>
      <c r="Z129" s="5">
        <v>1000000000</v>
      </c>
    </row>
    <row r="130" spans="4:26" ht="15.75">
      <c r="D130" s="8"/>
      <c r="E130" s="8" t="s">
        <v>4471</v>
      </c>
      <c r="F130" s="14" t="s">
        <v>1086</v>
      </c>
      <c r="G130" s="5"/>
      <c r="W130" s="7">
        <f>D130/Z130</f>
        <v>0</v>
      </c>
      <c r="Z130" s="5">
        <v>1000000000</v>
      </c>
    </row>
    <row r="132" spans="4:6" ht="15.75">
      <c r="D132" s="6"/>
      <c r="E132" s="6" t="s">
        <v>4755</v>
      </c>
      <c r="F132" s="13" t="s">
        <v>4756</v>
      </c>
    </row>
    <row r="133" spans="4:6" ht="15.75">
      <c r="D133" s="6"/>
      <c r="E133" s="6"/>
      <c r="F133" s="13" t="s">
        <v>4757</v>
      </c>
    </row>
    <row r="134" spans="4:26" ht="15.75">
      <c r="D134" s="8"/>
      <c r="E134" s="8" t="s">
        <v>4467</v>
      </c>
      <c r="F134" s="14" t="s">
        <v>4758</v>
      </c>
      <c r="G134" s="5"/>
      <c r="W134" s="7">
        <f>D134/Z134</f>
        <v>0</v>
      </c>
      <c r="Z134" s="5">
        <v>1000000000</v>
      </c>
    </row>
    <row r="135" spans="3:26" ht="15.75">
      <c r="C135" s="17" t="s">
        <v>224</v>
      </c>
      <c r="D135" s="8"/>
      <c r="E135" s="8" t="s">
        <v>4468</v>
      </c>
      <c r="F135" s="14" t="s">
        <v>4759</v>
      </c>
      <c r="G135" s="5"/>
      <c r="W135" s="7">
        <f>D135/Z135</f>
        <v>0</v>
      </c>
      <c r="Z135" s="5">
        <v>1</v>
      </c>
    </row>
    <row r="136" spans="4:26" ht="15.75">
      <c r="D136" s="8"/>
      <c r="E136" s="8" t="s">
        <v>4469</v>
      </c>
      <c r="F136" s="14" t="s">
        <v>4760</v>
      </c>
      <c r="G136" s="5"/>
      <c r="W136" s="7">
        <f>D136/Z136</f>
        <v>0</v>
      </c>
      <c r="Z136" s="5">
        <v>1000000000</v>
      </c>
    </row>
    <row r="137" spans="4:26" ht="15.75">
      <c r="D137" s="8"/>
      <c r="E137" s="8" t="s">
        <v>4470</v>
      </c>
      <c r="F137" s="14" t="s">
        <v>4761</v>
      </c>
      <c r="G137" s="5"/>
      <c r="W137" s="7">
        <f>D137/Z137</f>
        <v>0</v>
      </c>
      <c r="Z137" s="5">
        <v>1000000000</v>
      </c>
    </row>
    <row r="138" spans="4:26" ht="15.75">
      <c r="D138" s="8"/>
      <c r="E138" s="8" t="s">
        <v>4471</v>
      </c>
      <c r="F138" s="14" t="s">
        <v>2540</v>
      </c>
      <c r="G138" s="5"/>
      <c r="W138" s="7">
        <f>D138/Z138</f>
        <v>0</v>
      </c>
      <c r="Z138" s="5">
        <v>1000000000</v>
      </c>
    </row>
    <row r="140" spans="4:6" ht="15.75">
      <c r="D140" s="6"/>
      <c r="E140" s="6" t="s">
        <v>2541</v>
      </c>
      <c r="F140" s="13" t="s">
        <v>2542</v>
      </c>
    </row>
    <row r="141" spans="3:26" ht="15.75">
      <c r="C141" s="17" t="s">
        <v>224</v>
      </c>
      <c r="D141" s="8"/>
      <c r="E141" s="8" t="s">
        <v>4467</v>
      </c>
      <c r="F141" s="14" t="s">
        <v>113</v>
      </c>
      <c r="G141" s="5"/>
      <c r="W141" s="7">
        <f>D141/Z141</f>
        <v>0</v>
      </c>
      <c r="Z141" s="5">
        <v>1</v>
      </c>
    </row>
    <row r="142" spans="4:26" ht="15.75">
      <c r="D142" s="8"/>
      <c r="E142" s="8" t="s">
        <v>4468</v>
      </c>
      <c r="F142" s="14" t="s">
        <v>1350</v>
      </c>
      <c r="G142" s="5"/>
      <c r="W142" s="7">
        <f>D142/Z142</f>
        <v>0</v>
      </c>
      <c r="Z142" s="5">
        <v>1000000000</v>
      </c>
    </row>
    <row r="143" spans="4:26" ht="15.75">
      <c r="D143" s="8"/>
      <c r="E143" s="8" t="s">
        <v>4469</v>
      </c>
      <c r="F143" s="14" t="s">
        <v>2543</v>
      </c>
      <c r="G143" s="5"/>
      <c r="W143" s="7">
        <f>D143/Z143</f>
        <v>0</v>
      </c>
      <c r="Z143" s="5">
        <v>1000000000</v>
      </c>
    </row>
    <row r="144" spans="4:26" ht="15.75">
      <c r="D144" s="8"/>
      <c r="E144" s="8" t="s">
        <v>4470</v>
      </c>
      <c r="F144" s="14" t="s">
        <v>2544</v>
      </c>
      <c r="G144" s="5"/>
      <c r="W144" s="7">
        <f>D144/Z144</f>
        <v>0</v>
      </c>
      <c r="Z144" s="5">
        <v>1000000000</v>
      </c>
    </row>
    <row r="145" spans="4:26" ht="15.75">
      <c r="D145" s="8"/>
      <c r="E145" s="8" t="s">
        <v>4471</v>
      </c>
      <c r="F145" s="14" t="s">
        <v>2545</v>
      </c>
      <c r="G145" s="5"/>
      <c r="W145" s="7">
        <f>D145/Z145</f>
        <v>0</v>
      </c>
      <c r="Z145" s="5">
        <v>1000000000</v>
      </c>
    </row>
    <row r="147" spans="4:6" ht="15.75">
      <c r="D147" s="6"/>
      <c r="E147" s="6" t="s">
        <v>2546</v>
      </c>
      <c r="F147" s="13" t="s">
        <v>2547</v>
      </c>
    </row>
    <row r="148" spans="4:26" ht="15.75">
      <c r="D148" s="8"/>
      <c r="E148" s="8" t="s">
        <v>4467</v>
      </c>
      <c r="F148" s="14" t="s">
        <v>2548</v>
      </c>
      <c r="G148" s="5"/>
      <c r="W148" s="7">
        <f>D148/Z148</f>
        <v>0</v>
      </c>
      <c r="Z148" s="5">
        <v>1000000000</v>
      </c>
    </row>
    <row r="149" spans="4:26" ht="15.75">
      <c r="D149" s="8"/>
      <c r="E149" s="8" t="s">
        <v>4468</v>
      </c>
      <c r="F149" s="14" t="s">
        <v>2549</v>
      </c>
      <c r="G149" s="5"/>
      <c r="W149" s="7">
        <f>D149/Z149</f>
        <v>0</v>
      </c>
      <c r="Z149" s="5">
        <v>1000000000</v>
      </c>
    </row>
    <row r="150" spans="4:26" ht="15.75">
      <c r="D150" s="8"/>
      <c r="E150" s="8" t="s">
        <v>4469</v>
      </c>
      <c r="F150" s="14" t="s">
        <v>2550</v>
      </c>
      <c r="G150" s="5"/>
      <c r="W150" s="7">
        <f>D150/Z150</f>
        <v>0</v>
      </c>
      <c r="Z150" s="5">
        <v>1000000000</v>
      </c>
    </row>
    <row r="151" spans="3:26" ht="15.75">
      <c r="C151" s="17" t="s">
        <v>224</v>
      </c>
      <c r="D151" s="8"/>
      <c r="E151" s="8" t="s">
        <v>4470</v>
      </c>
      <c r="F151" s="14" t="s">
        <v>1382</v>
      </c>
      <c r="G151" s="5"/>
      <c r="W151" s="7">
        <f>D151/Z151</f>
        <v>0</v>
      </c>
      <c r="Z151" s="5">
        <v>1</v>
      </c>
    </row>
    <row r="152" spans="4:26" ht="15.75">
      <c r="D152" s="8"/>
      <c r="E152" s="8" t="s">
        <v>4471</v>
      </c>
      <c r="F152" s="14" t="s">
        <v>2551</v>
      </c>
      <c r="G152" s="5"/>
      <c r="W152" s="7">
        <f>D152/Z152</f>
        <v>0</v>
      </c>
      <c r="Z152" s="5">
        <v>1000000000</v>
      </c>
    </row>
    <row r="154" spans="4:6" ht="15.75">
      <c r="D154" s="6"/>
      <c r="E154" s="6" t="s">
        <v>2552</v>
      </c>
      <c r="F154" s="13" t="s">
        <v>2553</v>
      </c>
    </row>
    <row r="155" spans="4:26" ht="15.75">
      <c r="D155" s="8"/>
      <c r="E155" s="8" t="s">
        <v>4467</v>
      </c>
      <c r="F155" s="14" t="s">
        <v>2554</v>
      </c>
      <c r="G155" s="5"/>
      <c r="W155" s="7">
        <f>D155/Z155</f>
        <v>0</v>
      </c>
      <c r="Z155" s="5">
        <v>1000000000</v>
      </c>
    </row>
    <row r="156" spans="4:26" ht="15.75">
      <c r="D156" s="8"/>
      <c r="E156" s="8" t="s">
        <v>4468</v>
      </c>
      <c r="F156" s="14" t="s">
        <v>2555</v>
      </c>
      <c r="G156" s="5"/>
      <c r="W156" s="7">
        <f>D156/Z156</f>
        <v>0</v>
      </c>
      <c r="Z156" s="5">
        <v>1000000000</v>
      </c>
    </row>
    <row r="157" spans="4:26" ht="15.75">
      <c r="D157" s="8"/>
      <c r="E157" s="8" t="s">
        <v>4469</v>
      </c>
      <c r="F157" s="14" t="s">
        <v>2556</v>
      </c>
      <c r="G157" s="5"/>
      <c r="W157" s="7">
        <f>D157/Z157</f>
        <v>0</v>
      </c>
      <c r="Z157" s="5">
        <v>1000000000</v>
      </c>
    </row>
    <row r="158" spans="4:26" ht="15.75">
      <c r="D158" s="8"/>
      <c r="E158" s="8" t="s">
        <v>4470</v>
      </c>
      <c r="F158" s="14" t="s">
        <v>2557</v>
      </c>
      <c r="G158" s="5"/>
      <c r="W158" s="7">
        <f>D158/Z158</f>
        <v>0</v>
      </c>
      <c r="Z158" s="5">
        <v>1000000000</v>
      </c>
    </row>
    <row r="159" spans="3:26" ht="15.75">
      <c r="C159" s="17" t="s">
        <v>224</v>
      </c>
      <c r="D159" s="8"/>
      <c r="E159" s="8" t="s">
        <v>4471</v>
      </c>
      <c r="F159" s="14" t="s">
        <v>1383</v>
      </c>
      <c r="G159" s="5"/>
      <c r="W159" s="7">
        <f>D159/Z159</f>
        <v>0</v>
      </c>
      <c r="Z159" s="5">
        <v>1</v>
      </c>
    </row>
    <row r="161" spans="4:6" ht="15.75">
      <c r="D161" s="6"/>
      <c r="E161" s="6" t="s">
        <v>2558</v>
      </c>
      <c r="F161" s="13" t="s">
        <v>2559</v>
      </c>
    </row>
    <row r="162" spans="4:26" ht="15.75">
      <c r="D162" s="8"/>
      <c r="E162" s="8" t="s">
        <v>4467</v>
      </c>
      <c r="F162" s="14" t="s">
        <v>2560</v>
      </c>
      <c r="G162" s="5"/>
      <c r="W162" s="7">
        <f>D162/Z162</f>
        <v>0</v>
      </c>
      <c r="Z162" s="5">
        <v>1000000000</v>
      </c>
    </row>
    <row r="163" spans="4:26" ht="15.75">
      <c r="D163" s="8"/>
      <c r="E163" s="8" t="s">
        <v>4468</v>
      </c>
      <c r="F163" s="14" t="s">
        <v>2561</v>
      </c>
      <c r="G163" s="5"/>
      <c r="W163" s="7">
        <f>D163/Z163</f>
        <v>0</v>
      </c>
      <c r="Z163" s="5">
        <v>1000000000</v>
      </c>
    </row>
    <row r="164" spans="4:26" ht="15.75">
      <c r="D164" s="8"/>
      <c r="E164" s="8" t="s">
        <v>4469</v>
      </c>
      <c r="F164" s="14" t="s">
        <v>2562</v>
      </c>
      <c r="G164" s="5"/>
      <c r="W164" s="7">
        <f>D164/Z164</f>
        <v>0</v>
      </c>
      <c r="Z164" s="5">
        <v>1000000000</v>
      </c>
    </row>
    <row r="165" spans="3:26" ht="15.75">
      <c r="C165" s="17" t="s">
        <v>224</v>
      </c>
      <c r="D165" s="8"/>
      <c r="E165" s="8" t="s">
        <v>4470</v>
      </c>
      <c r="F165" s="14" t="s">
        <v>2563</v>
      </c>
      <c r="G165" s="5"/>
      <c r="W165" s="7">
        <f>D165/Z165</f>
        <v>0</v>
      </c>
      <c r="Z165" s="5">
        <v>1</v>
      </c>
    </row>
    <row r="166" spans="4:26" ht="15.75">
      <c r="D166" s="8"/>
      <c r="E166" s="8" t="s">
        <v>4471</v>
      </c>
      <c r="F166" s="14" t="s">
        <v>2679</v>
      </c>
      <c r="G166" s="5"/>
      <c r="W166" s="7">
        <f>D166/Z166</f>
        <v>0</v>
      </c>
      <c r="Z166" s="5">
        <v>1000000000</v>
      </c>
    </row>
    <row r="168" spans="4:6" ht="15.75">
      <c r="D168" s="6"/>
      <c r="E168" s="6" t="s">
        <v>2680</v>
      </c>
      <c r="F168" s="13" t="s">
        <v>1367</v>
      </c>
    </row>
    <row r="169" spans="3:26" ht="15.75">
      <c r="C169" s="17" t="s">
        <v>224</v>
      </c>
      <c r="D169" s="8"/>
      <c r="E169" s="8" t="s">
        <v>4467</v>
      </c>
      <c r="F169" s="14" t="s">
        <v>2560</v>
      </c>
      <c r="G169" s="5"/>
      <c r="W169" s="7">
        <f>D169/Z169</f>
        <v>0</v>
      </c>
      <c r="Z169" s="5">
        <v>1</v>
      </c>
    </row>
    <row r="170" spans="4:26" ht="15.75">
      <c r="D170" s="8"/>
      <c r="E170" s="8" t="s">
        <v>4468</v>
      </c>
      <c r="F170" s="14" t="s">
        <v>2561</v>
      </c>
      <c r="G170" s="5"/>
      <c r="W170" s="7">
        <f>D170/Z170</f>
        <v>0</v>
      </c>
      <c r="Z170" s="5">
        <v>1000000000</v>
      </c>
    </row>
    <row r="171" spans="4:26" ht="15.75">
      <c r="D171" s="8"/>
      <c r="E171" s="8" t="s">
        <v>4469</v>
      </c>
      <c r="F171" s="14" t="s">
        <v>2562</v>
      </c>
      <c r="G171" s="5"/>
      <c r="W171" s="7">
        <f>D171/Z171</f>
        <v>0</v>
      </c>
      <c r="Z171" s="5">
        <v>1000000000</v>
      </c>
    </row>
    <row r="172" spans="4:26" ht="15.75">
      <c r="D172" s="8"/>
      <c r="E172" s="8" t="s">
        <v>4470</v>
      </c>
      <c r="F172" s="14" t="s">
        <v>2563</v>
      </c>
      <c r="G172" s="5"/>
      <c r="W172" s="7">
        <f>D172/Z172</f>
        <v>0</v>
      </c>
      <c r="Z172" s="5">
        <v>1000000000</v>
      </c>
    </row>
    <row r="173" spans="4:26" ht="15.75">
      <c r="D173" s="8"/>
      <c r="E173" s="8" t="s">
        <v>4471</v>
      </c>
      <c r="F173" s="14" t="s">
        <v>1340</v>
      </c>
      <c r="G173" s="5"/>
      <c r="W173" s="7">
        <f>D173/Z173</f>
        <v>0</v>
      </c>
      <c r="Z173" s="5">
        <v>1000000000</v>
      </c>
    </row>
    <row r="175" spans="4:6" ht="15.75">
      <c r="D175" s="6"/>
      <c r="E175" s="6" t="s">
        <v>1368</v>
      </c>
      <c r="F175" s="13" t="s">
        <v>1087</v>
      </c>
    </row>
    <row r="176" spans="4:26" ht="15.75">
      <c r="D176" s="8"/>
      <c r="E176" s="8" t="s">
        <v>4467</v>
      </c>
      <c r="F176" s="14" t="s">
        <v>1369</v>
      </c>
      <c r="G176" s="5"/>
      <c r="W176" s="7">
        <f>D176/Z176</f>
        <v>0</v>
      </c>
      <c r="Z176" s="5">
        <v>1000000000</v>
      </c>
    </row>
    <row r="177" spans="4:26" ht="15.75">
      <c r="D177" s="8"/>
      <c r="E177" s="8" t="s">
        <v>4468</v>
      </c>
      <c r="F177" s="14" t="s">
        <v>1370</v>
      </c>
      <c r="G177" s="5"/>
      <c r="W177" s="7">
        <f>D177/Z177</f>
        <v>0</v>
      </c>
      <c r="Z177" s="5">
        <v>1000000000</v>
      </c>
    </row>
    <row r="178" spans="4:26" ht="15.75">
      <c r="D178" s="8"/>
      <c r="E178" s="8" t="s">
        <v>4469</v>
      </c>
      <c r="F178" s="14" t="s">
        <v>1371</v>
      </c>
      <c r="G178" s="5"/>
      <c r="W178" s="7">
        <f>D178/Z178</f>
        <v>0</v>
      </c>
      <c r="Z178" s="5">
        <v>1000000000</v>
      </c>
    </row>
    <row r="179" spans="4:26" ht="15.75">
      <c r="D179" s="8"/>
      <c r="E179" s="8" t="s">
        <v>4470</v>
      </c>
      <c r="F179" s="14" t="s">
        <v>1372</v>
      </c>
      <c r="G179" s="5"/>
      <c r="W179" s="7">
        <f>D179/Z179</f>
        <v>0</v>
      </c>
      <c r="Z179" s="5">
        <v>1000000000</v>
      </c>
    </row>
    <row r="180" spans="3:26" ht="15.75">
      <c r="C180" s="17" t="s">
        <v>224</v>
      </c>
      <c r="D180" s="8"/>
      <c r="E180" s="8" t="s">
        <v>4471</v>
      </c>
      <c r="F180" s="14" t="s">
        <v>1373</v>
      </c>
      <c r="G180" s="5"/>
      <c r="W180" s="7">
        <f>D180/Z180</f>
        <v>0</v>
      </c>
      <c r="Z180" s="5">
        <v>1</v>
      </c>
    </row>
    <row r="182" spans="4:6" ht="15.75">
      <c r="D182" s="6"/>
      <c r="E182" s="6" t="s">
        <v>1374</v>
      </c>
      <c r="F182" s="13" t="s">
        <v>1384</v>
      </c>
    </row>
    <row r="183" spans="4:6" ht="15.75">
      <c r="D183" s="6"/>
      <c r="E183" s="6"/>
      <c r="F183" s="13" t="s">
        <v>1375</v>
      </c>
    </row>
    <row r="184" spans="3:26" ht="15.75">
      <c r="C184" s="17" t="s">
        <v>224</v>
      </c>
      <c r="D184" s="8"/>
      <c r="E184" s="8" t="s">
        <v>4467</v>
      </c>
      <c r="F184" s="14" t="s">
        <v>1385</v>
      </c>
      <c r="G184" s="5"/>
      <c r="W184" s="7">
        <f>D184/Z184</f>
        <v>0</v>
      </c>
      <c r="Z184" s="5">
        <v>1</v>
      </c>
    </row>
    <row r="185" spans="4:26" ht="15.75">
      <c r="D185" s="8"/>
      <c r="E185" s="8" t="s">
        <v>4468</v>
      </c>
      <c r="F185" s="14" t="s">
        <v>1376</v>
      </c>
      <c r="G185" s="5"/>
      <c r="W185" s="7">
        <f>D185/Z185</f>
        <v>0</v>
      </c>
      <c r="Z185" s="5">
        <v>1000000000</v>
      </c>
    </row>
    <row r="186" spans="4:26" ht="15.75">
      <c r="D186" s="8"/>
      <c r="E186" s="8" t="s">
        <v>4469</v>
      </c>
      <c r="F186" s="14" t="s">
        <v>2979</v>
      </c>
      <c r="G186" s="5"/>
      <c r="W186" s="7">
        <f>D186/Z186</f>
        <v>0</v>
      </c>
      <c r="Z186" s="5">
        <v>1000000000</v>
      </c>
    </row>
    <row r="187" spans="4:26" ht="15.75">
      <c r="D187" s="8"/>
      <c r="E187" s="8" t="s">
        <v>4470</v>
      </c>
      <c r="F187" s="14" t="s">
        <v>2980</v>
      </c>
      <c r="G187" s="5"/>
      <c r="W187" s="7">
        <f>D187/Z187</f>
        <v>0</v>
      </c>
      <c r="Z187" s="5">
        <v>1000000000</v>
      </c>
    </row>
    <row r="188" spans="4:26" ht="15.75">
      <c r="D188" s="8"/>
      <c r="E188" s="8" t="s">
        <v>4471</v>
      </c>
      <c r="F188" s="14" t="s">
        <v>2981</v>
      </c>
      <c r="G188" s="5"/>
      <c r="W188" s="7">
        <f>D188/Z188</f>
        <v>0</v>
      </c>
      <c r="Z188" s="5">
        <v>1000000000</v>
      </c>
    </row>
    <row r="190" spans="4:6" ht="15.75">
      <c r="D190" s="6"/>
      <c r="E190" s="6" t="s">
        <v>2982</v>
      </c>
      <c r="F190" s="13" t="s">
        <v>4019</v>
      </c>
    </row>
    <row r="191" spans="4:6" ht="15.75">
      <c r="D191" s="6"/>
      <c r="E191" s="6"/>
      <c r="F191" s="13" t="s">
        <v>4020</v>
      </c>
    </row>
    <row r="192" spans="4:26" ht="15.75">
      <c r="D192" s="8"/>
      <c r="E192" s="8" t="s">
        <v>4467</v>
      </c>
      <c r="F192" s="14" t="s">
        <v>4021</v>
      </c>
      <c r="G192" s="5"/>
      <c r="W192" s="7">
        <f>D192/Z192</f>
        <v>0</v>
      </c>
      <c r="Z192" s="5">
        <v>1000000000</v>
      </c>
    </row>
    <row r="193" spans="4:26" ht="15.75">
      <c r="D193" s="8"/>
      <c r="E193" s="8" t="s">
        <v>4468</v>
      </c>
      <c r="F193" s="14" t="s">
        <v>4022</v>
      </c>
      <c r="G193" s="5"/>
      <c r="W193" s="7">
        <f>D193/Z193</f>
        <v>0</v>
      </c>
      <c r="Z193" s="5">
        <v>1000000000</v>
      </c>
    </row>
    <row r="194" spans="3:26" ht="15.75">
      <c r="C194" s="17" t="s">
        <v>224</v>
      </c>
      <c r="D194" s="8"/>
      <c r="E194" s="8" t="s">
        <v>4469</v>
      </c>
      <c r="F194" s="14" t="s">
        <v>4023</v>
      </c>
      <c r="G194" s="5"/>
      <c r="W194" s="7">
        <f>D194/Z194</f>
        <v>0</v>
      </c>
      <c r="Z194" s="5">
        <v>1</v>
      </c>
    </row>
    <row r="195" spans="4:6" ht="15.75">
      <c r="D195" s="8"/>
      <c r="E195" s="8"/>
      <c r="F195" s="14"/>
    </row>
    <row r="196" spans="4:6" ht="15.75">
      <c r="D196" s="6"/>
      <c r="E196" s="6" t="s">
        <v>4024</v>
      </c>
      <c r="F196" s="13" t="s">
        <v>4025</v>
      </c>
    </row>
    <row r="197" spans="4:26" ht="15.75">
      <c r="D197" s="8"/>
      <c r="E197" s="8" t="s">
        <v>4467</v>
      </c>
      <c r="F197" s="14" t="s">
        <v>1089</v>
      </c>
      <c r="G197" s="5"/>
      <c r="W197" s="7">
        <f>D197/Z197</f>
        <v>0</v>
      </c>
      <c r="Z197" s="5">
        <v>1000000000</v>
      </c>
    </row>
    <row r="198" spans="4:26" ht="15.75">
      <c r="D198" s="8"/>
      <c r="E198" s="8" t="s">
        <v>4468</v>
      </c>
      <c r="F198" s="14" t="s">
        <v>1091</v>
      </c>
      <c r="G198" s="5"/>
      <c r="W198" s="7">
        <f>D198/Z198</f>
        <v>0</v>
      </c>
      <c r="Z198" s="5">
        <v>1000000000</v>
      </c>
    </row>
    <row r="199" spans="3:26" ht="15.75">
      <c r="C199" s="17" t="s">
        <v>224</v>
      </c>
      <c r="D199" s="8"/>
      <c r="E199" s="8" t="s">
        <v>4469</v>
      </c>
      <c r="F199" s="14" t="s">
        <v>1090</v>
      </c>
      <c r="G199" s="5"/>
      <c r="W199" s="7">
        <f>D199/Z199</f>
        <v>0</v>
      </c>
      <c r="Z199" s="5">
        <v>1</v>
      </c>
    </row>
    <row r="200" spans="4:26" ht="15.75">
      <c r="D200" s="8"/>
      <c r="E200" s="8" t="s">
        <v>4470</v>
      </c>
      <c r="F200" s="14" t="s">
        <v>1088</v>
      </c>
      <c r="G200" s="5"/>
      <c r="W200" s="7">
        <f>D200/Z200</f>
        <v>0</v>
      </c>
      <c r="Z200" s="5">
        <v>1000000000</v>
      </c>
    </row>
    <row r="201" spans="4:26" ht="15.75">
      <c r="D201" s="8"/>
      <c r="E201" s="8" t="s">
        <v>4471</v>
      </c>
      <c r="F201" s="14" t="s">
        <v>4026</v>
      </c>
      <c r="G201" s="5"/>
      <c r="W201" s="7">
        <f>D201/Z201</f>
        <v>0</v>
      </c>
      <c r="Z201" s="5">
        <v>1000000000</v>
      </c>
    </row>
    <row r="203" spans="4:6" ht="15.75">
      <c r="D203" s="6"/>
      <c r="E203" s="6" t="s">
        <v>4027</v>
      </c>
      <c r="F203" s="13" t="s">
        <v>4028</v>
      </c>
    </row>
    <row r="204" spans="4:6" ht="15.75">
      <c r="D204" s="6"/>
      <c r="E204" s="6"/>
      <c r="F204" s="13" t="s">
        <v>4029</v>
      </c>
    </row>
    <row r="205" spans="4:26" ht="15.75">
      <c r="D205" s="8"/>
      <c r="E205" s="8" t="s">
        <v>4467</v>
      </c>
      <c r="F205" s="14" t="s">
        <v>4030</v>
      </c>
      <c r="G205" s="5"/>
      <c r="W205" s="7">
        <f>D205/Z205</f>
        <v>0</v>
      </c>
      <c r="Z205" s="5">
        <v>1000000000</v>
      </c>
    </row>
    <row r="206" spans="4:26" ht="15.75">
      <c r="D206" s="8"/>
      <c r="E206" s="8" t="s">
        <v>4468</v>
      </c>
      <c r="F206" s="14" t="s">
        <v>4031</v>
      </c>
      <c r="G206" s="5"/>
      <c r="W206" s="7">
        <f>D206/Z206</f>
        <v>0</v>
      </c>
      <c r="Z206" s="5">
        <v>1000000000</v>
      </c>
    </row>
    <row r="207" spans="3:26" ht="15.75">
      <c r="C207" s="17" t="s">
        <v>224</v>
      </c>
      <c r="D207" s="8"/>
      <c r="E207" s="8" t="s">
        <v>4469</v>
      </c>
      <c r="F207" s="14" t="s">
        <v>4032</v>
      </c>
      <c r="G207" s="5"/>
      <c r="W207" s="7">
        <f>D207/Z207</f>
        <v>0</v>
      </c>
      <c r="Z207" s="5">
        <v>1</v>
      </c>
    </row>
    <row r="208" spans="4:26" ht="15.75">
      <c r="D208" s="8"/>
      <c r="E208" s="8" t="s">
        <v>4470</v>
      </c>
      <c r="F208" s="14" t="s">
        <v>4031</v>
      </c>
      <c r="G208" s="5"/>
      <c r="W208" s="7">
        <f>D208/Z208</f>
        <v>0</v>
      </c>
      <c r="Z208" s="5">
        <v>1000000000</v>
      </c>
    </row>
    <row r="209" spans="4:26" ht="15.75">
      <c r="D209" s="8"/>
      <c r="E209" s="8" t="s">
        <v>4471</v>
      </c>
      <c r="F209" s="14" t="s">
        <v>4030</v>
      </c>
      <c r="G209" s="5"/>
      <c r="W209" s="7">
        <f>D209/Z209</f>
        <v>0</v>
      </c>
      <c r="Z209" s="5">
        <v>1000000000</v>
      </c>
    </row>
    <row r="211" spans="4:6" ht="15.75">
      <c r="D211" s="6"/>
      <c r="E211" s="6" t="s">
        <v>4033</v>
      </c>
      <c r="F211" s="13" t="s">
        <v>4034</v>
      </c>
    </row>
    <row r="212" spans="3:26" ht="15.75">
      <c r="C212" s="17" t="s">
        <v>224</v>
      </c>
      <c r="D212" s="8"/>
      <c r="E212" s="8" t="s">
        <v>4467</v>
      </c>
      <c r="F212" s="14" t="s">
        <v>4035</v>
      </c>
      <c r="G212" s="5"/>
      <c r="W212" s="7">
        <f>D212/Z212</f>
        <v>0</v>
      </c>
      <c r="Z212" s="5">
        <v>1</v>
      </c>
    </row>
    <row r="213" spans="4:26" ht="15.75">
      <c r="D213" s="8"/>
      <c r="E213" s="8" t="s">
        <v>4468</v>
      </c>
      <c r="F213" s="14" t="s">
        <v>4036</v>
      </c>
      <c r="G213" s="5"/>
      <c r="W213" s="7">
        <f>D213/Z213</f>
        <v>0</v>
      </c>
      <c r="Z213" s="5">
        <v>1000000000</v>
      </c>
    </row>
    <row r="214" spans="4:26" ht="15.75">
      <c r="D214" s="8"/>
      <c r="E214" s="8" t="s">
        <v>4469</v>
      </c>
      <c r="F214" s="14" t="s">
        <v>4037</v>
      </c>
      <c r="G214" s="5"/>
      <c r="W214" s="7">
        <f>D214/Z214</f>
        <v>0</v>
      </c>
      <c r="Z214" s="5">
        <v>1000000000</v>
      </c>
    </row>
    <row r="215" spans="4:26" ht="15.75">
      <c r="D215" s="8"/>
      <c r="E215" s="8" t="s">
        <v>4470</v>
      </c>
      <c r="F215" s="14" t="s">
        <v>4038</v>
      </c>
      <c r="G215" s="5"/>
      <c r="W215" s="7">
        <f>D215/Z215</f>
        <v>0</v>
      </c>
      <c r="Z215" s="5">
        <v>1000000000</v>
      </c>
    </row>
    <row r="216" spans="4:26" ht="15.75">
      <c r="D216" s="8"/>
      <c r="E216" s="8" t="s">
        <v>4471</v>
      </c>
      <c r="F216" s="14" t="s">
        <v>4039</v>
      </c>
      <c r="G216" s="5"/>
      <c r="W216" s="7">
        <f>D216/Z216</f>
        <v>0</v>
      </c>
      <c r="Z216" s="5">
        <v>1000000000</v>
      </c>
    </row>
    <row r="218" spans="4:6" ht="15.75">
      <c r="D218" s="6"/>
      <c r="E218" s="6" t="s">
        <v>4040</v>
      </c>
      <c r="F218" s="13" t="s">
        <v>1386</v>
      </c>
    </row>
    <row r="219" spans="4:6" ht="15.75">
      <c r="D219" s="6"/>
      <c r="E219" s="6"/>
      <c r="F219" s="13" t="s">
        <v>4041</v>
      </c>
    </row>
    <row r="220" spans="4:26" ht="15.75">
      <c r="D220" s="8"/>
      <c r="E220" s="8" t="s">
        <v>4467</v>
      </c>
      <c r="F220" s="14" t="s">
        <v>4042</v>
      </c>
      <c r="G220" s="5"/>
      <c r="W220" s="7">
        <f>D220/Z220</f>
        <v>0</v>
      </c>
      <c r="Z220" s="5">
        <v>1000000000</v>
      </c>
    </row>
    <row r="221" spans="4:26" ht="15.75">
      <c r="D221" s="8"/>
      <c r="E221" s="8" t="s">
        <v>4468</v>
      </c>
      <c r="F221" s="14" t="s">
        <v>4043</v>
      </c>
      <c r="G221" s="5"/>
      <c r="W221" s="7">
        <f>D221/Z221</f>
        <v>0</v>
      </c>
      <c r="Z221" s="5">
        <v>1000000000</v>
      </c>
    </row>
    <row r="222" spans="4:26" ht="15.75">
      <c r="D222" s="8"/>
      <c r="E222" s="8" t="s">
        <v>4469</v>
      </c>
      <c r="F222" s="14" t="s">
        <v>4044</v>
      </c>
      <c r="G222" s="5"/>
      <c r="W222" s="7">
        <f>D222/Z222</f>
        <v>0</v>
      </c>
      <c r="Z222" s="5">
        <v>1000000000</v>
      </c>
    </row>
    <row r="223" spans="4:26" ht="15.75">
      <c r="D223" s="8"/>
      <c r="E223" s="8" t="s">
        <v>4470</v>
      </c>
      <c r="F223" s="14" t="s">
        <v>2724</v>
      </c>
      <c r="G223" s="5"/>
      <c r="W223" s="7">
        <f>D223/Z223</f>
        <v>0</v>
      </c>
      <c r="Z223" s="5">
        <v>1000000000</v>
      </c>
    </row>
    <row r="224" spans="3:26" ht="15.75">
      <c r="C224" s="17" t="s">
        <v>224</v>
      </c>
      <c r="D224" s="8"/>
      <c r="E224" s="8" t="s">
        <v>4471</v>
      </c>
      <c r="F224" s="14" t="s">
        <v>3245</v>
      </c>
      <c r="G224" s="5"/>
      <c r="W224" s="7">
        <f>D224/Z224</f>
        <v>0</v>
      </c>
      <c r="Z224" s="5">
        <v>1</v>
      </c>
    </row>
    <row r="226" spans="4:6" ht="15.75">
      <c r="D226" s="6"/>
      <c r="E226" s="6" t="s">
        <v>4045</v>
      </c>
      <c r="F226" s="13" t="s">
        <v>4046</v>
      </c>
    </row>
    <row r="227" spans="4:26" ht="15.75">
      <c r="D227" s="8"/>
      <c r="E227" s="8" t="s">
        <v>4467</v>
      </c>
      <c r="F227" s="14" t="s">
        <v>4047</v>
      </c>
      <c r="G227" s="5"/>
      <c r="W227" s="7">
        <f>D227/Z227</f>
        <v>0</v>
      </c>
      <c r="Z227" s="5">
        <v>1000000000</v>
      </c>
    </row>
    <row r="228" spans="4:26" ht="15.75">
      <c r="D228" s="8"/>
      <c r="E228" s="8" t="s">
        <v>4468</v>
      </c>
      <c r="F228" s="14" t="s">
        <v>4048</v>
      </c>
      <c r="G228" s="5"/>
      <c r="W228" s="7">
        <f>D228/Z228</f>
        <v>0</v>
      </c>
      <c r="Z228" s="5">
        <v>1000000000</v>
      </c>
    </row>
    <row r="229" spans="3:26" ht="15.75">
      <c r="C229" s="17" t="s">
        <v>224</v>
      </c>
      <c r="D229" s="8"/>
      <c r="E229" s="8" t="s">
        <v>4469</v>
      </c>
      <c r="F229" s="14" t="s">
        <v>4049</v>
      </c>
      <c r="G229" s="5"/>
      <c r="W229" s="7">
        <f>D229/Z229</f>
        <v>0</v>
      </c>
      <c r="Z229" s="5">
        <v>1</v>
      </c>
    </row>
    <row r="230" spans="4:26" ht="15.75">
      <c r="D230" s="8"/>
      <c r="E230" s="8" t="s">
        <v>4470</v>
      </c>
      <c r="F230" s="14" t="s">
        <v>4050</v>
      </c>
      <c r="G230" s="5"/>
      <c r="W230" s="7">
        <f>D230/Z230</f>
        <v>0</v>
      </c>
      <c r="Z230" s="5">
        <v>1000000000</v>
      </c>
    </row>
    <row r="231" spans="4:26" ht="15.75">
      <c r="D231" s="8"/>
      <c r="E231" s="8" t="s">
        <v>4471</v>
      </c>
      <c r="F231" s="14" t="s">
        <v>4051</v>
      </c>
      <c r="G231" s="5"/>
      <c r="W231" s="7">
        <f>D231/Z231</f>
        <v>0</v>
      </c>
      <c r="Z231" s="5">
        <v>1000000000</v>
      </c>
    </row>
    <row r="233" spans="4:6" ht="15.75">
      <c r="D233" s="6"/>
      <c r="E233" s="6" t="s">
        <v>4052</v>
      </c>
      <c r="F233" s="13" t="s">
        <v>1387</v>
      </c>
    </row>
    <row r="234" spans="4:26" ht="15.75">
      <c r="D234" s="8"/>
      <c r="E234" s="8" t="s">
        <v>4467</v>
      </c>
      <c r="F234" s="14" t="s">
        <v>2596</v>
      </c>
      <c r="G234" s="5"/>
      <c r="W234" s="7">
        <f>D234/Z234</f>
        <v>0</v>
      </c>
      <c r="Z234" s="5">
        <v>1000000000</v>
      </c>
    </row>
    <row r="235" spans="4:26" ht="15.75">
      <c r="D235" s="8"/>
      <c r="E235" s="8" t="s">
        <v>4468</v>
      </c>
      <c r="F235" s="14" t="s">
        <v>4036</v>
      </c>
      <c r="G235" s="5"/>
      <c r="W235" s="7">
        <f>D235/Z235</f>
        <v>0</v>
      </c>
      <c r="Z235" s="5">
        <v>1000000000</v>
      </c>
    </row>
    <row r="236" spans="4:26" ht="15.75">
      <c r="D236" s="8"/>
      <c r="E236" s="8" t="s">
        <v>4469</v>
      </c>
      <c r="F236" s="14" t="s">
        <v>2597</v>
      </c>
      <c r="G236" s="5"/>
      <c r="W236" s="7">
        <f>D236/Z236</f>
        <v>0</v>
      </c>
      <c r="Z236" s="5">
        <v>1000000000</v>
      </c>
    </row>
    <row r="237" spans="3:26" ht="15.75">
      <c r="C237" s="17" t="s">
        <v>224</v>
      </c>
      <c r="D237" s="8"/>
      <c r="E237" s="8" t="s">
        <v>4470</v>
      </c>
      <c r="F237" s="14" t="s">
        <v>2598</v>
      </c>
      <c r="G237" s="5"/>
      <c r="W237" s="7">
        <f>D237/Z237</f>
        <v>0</v>
      </c>
      <c r="Z237" s="5">
        <v>1</v>
      </c>
    </row>
    <row r="238" spans="4:26" ht="15.75">
      <c r="D238" s="8"/>
      <c r="E238" s="8" t="s">
        <v>4471</v>
      </c>
      <c r="F238" s="14" t="s">
        <v>4051</v>
      </c>
      <c r="G238" s="5"/>
      <c r="W238" s="7">
        <f>D238/Z238</f>
        <v>0</v>
      </c>
      <c r="Z238" s="5">
        <v>1000000000</v>
      </c>
    </row>
    <row r="240" spans="4:6" ht="15.75">
      <c r="D240" s="6"/>
      <c r="E240" s="6" t="s">
        <v>2599</v>
      </c>
      <c r="F240" s="13" t="s">
        <v>2600</v>
      </c>
    </row>
    <row r="241" spans="4:26" ht="15.75">
      <c r="D241" s="8"/>
      <c r="E241" s="8" t="s">
        <v>4467</v>
      </c>
      <c r="F241" s="14" t="s">
        <v>2601</v>
      </c>
      <c r="G241" s="5"/>
      <c r="W241" s="7">
        <f>D241/Z241</f>
        <v>0</v>
      </c>
      <c r="Z241" s="5">
        <v>1000000000</v>
      </c>
    </row>
    <row r="242" spans="4:26" ht="15.75">
      <c r="D242" s="8"/>
      <c r="E242" s="8" t="s">
        <v>4468</v>
      </c>
      <c r="F242" s="14" t="s">
        <v>2602</v>
      </c>
      <c r="G242" s="5"/>
      <c r="W242" s="7">
        <f>D242/Z242</f>
        <v>0</v>
      </c>
      <c r="Z242" s="5">
        <v>1000000000</v>
      </c>
    </row>
    <row r="243" spans="3:26" ht="15.75">
      <c r="C243" s="17" t="s">
        <v>224</v>
      </c>
      <c r="D243" s="8"/>
      <c r="E243" s="8" t="s">
        <v>4469</v>
      </c>
      <c r="F243" s="14" t="s">
        <v>4513</v>
      </c>
      <c r="G243" s="5"/>
      <c r="W243" s="7">
        <f>D243/Z243</f>
        <v>0</v>
      </c>
      <c r="Z243" s="5">
        <v>1</v>
      </c>
    </row>
    <row r="244" spans="4:6" ht="15.75">
      <c r="D244" s="8"/>
      <c r="E244" s="8"/>
      <c r="F244" s="14" t="s">
        <v>4514</v>
      </c>
    </row>
    <row r="245" spans="4:26" ht="15.75">
      <c r="D245" s="8"/>
      <c r="E245" s="8" t="s">
        <v>4470</v>
      </c>
      <c r="F245" s="14" t="s">
        <v>683</v>
      </c>
      <c r="G245" s="5"/>
      <c r="W245" s="7">
        <f>D245/Z245</f>
        <v>0</v>
      </c>
      <c r="Z245" s="5">
        <v>1000000000</v>
      </c>
    </row>
    <row r="247" spans="4:6" ht="15.75">
      <c r="D247" s="6"/>
      <c r="E247" s="6" t="s">
        <v>4515</v>
      </c>
      <c r="F247" s="13" t="s">
        <v>1949</v>
      </c>
    </row>
    <row r="248" spans="4:26" ht="15.75">
      <c r="D248" s="8"/>
      <c r="E248" s="8" t="s">
        <v>4467</v>
      </c>
      <c r="F248" s="14" t="s">
        <v>4516</v>
      </c>
      <c r="G248" s="5"/>
      <c r="W248" s="7">
        <f>D248/Z248</f>
        <v>0</v>
      </c>
      <c r="Z248" s="5">
        <v>1000000000</v>
      </c>
    </row>
    <row r="249" spans="3:26" ht="15.75">
      <c r="C249" s="17" t="s">
        <v>224</v>
      </c>
      <c r="D249" s="8"/>
      <c r="E249" s="8" t="s">
        <v>4468</v>
      </c>
      <c r="F249" s="14" t="s">
        <v>4517</v>
      </c>
      <c r="G249" s="5"/>
      <c r="W249" s="7">
        <f>D249/Z249</f>
        <v>0</v>
      </c>
      <c r="Z249" s="5">
        <v>1</v>
      </c>
    </row>
    <row r="250" spans="4:26" ht="15.75">
      <c r="D250" s="8"/>
      <c r="E250" s="8" t="s">
        <v>4469</v>
      </c>
      <c r="F250" s="14" t="s">
        <v>4518</v>
      </c>
      <c r="G250" s="5"/>
      <c r="W250" s="7">
        <f>D250/Z250</f>
        <v>0</v>
      </c>
      <c r="Z250" s="5">
        <v>1000000000</v>
      </c>
    </row>
    <row r="251" spans="4:26" ht="15.75">
      <c r="D251" s="8"/>
      <c r="E251" s="8" t="s">
        <v>4470</v>
      </c>
      <c r="F251" s="14" t="s">
        <v>343</v>
      </c>
      <c r="G251" s="5"/>
      <c r="W251" s="7">
        <f>D251/Z251</f>
        <v>0</v>
      </c>
      <c r="Z251" s="5">
        <v>1000000000</v>
      </c>
    </row>
    <row r="252" spans="1:23" ht="15.75">
      <c r="A252" s="10" t="s">
        <v>649</v>
      </c>
      <c r="B252" s="21">
        <f>W252</f>
        <v>1.0000000040000003</v>
      </c>
      <c r="W252" s="23">
        <f>SUM(W2:W251)</f>
        <v>1.0000000040000003</v>
      </c>
    </row>
    <row r="253" spans="1:23" ht="15.75">
      <c r="A253" s="10" t="s">
        <v>650</v>
      </c>
      <c r="B253" s="21">
        <f>W253</f>
        <v>34.999999996</v>
      </c>
      <c r="W253" s="21">
        <f>36-W252</f>
        <v>34.999999996</v>
      </c>
    </row>
    <row r="254" spans="1:23" ht="15.75">
      <c r="A254" s="10" t="s">
        <v>4407</v>
      </c>
      <c r="B254" s="21">
        <f>W254</f>
        <v>2.7777777888888897</v>
      </c>
      <c r="W254" s="22">
        <f>W252/36*100</f>
        <v>2.7777777888888897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63"/>
  <sheetViews>
    <sheetView zoomScale="75" zoomScaleNormal="75" zoomScalePageLayoutView="0" workbookViewId="0" topLeftCell="A1">
      <selection activeCell="F15" sqref="F15"/>
    </sheetView>
  </sheetViews>
  <sheetFormatPr defaultColWidth="9.00390625" defaultRowHeight="12.75"/>
  <cols>
    <col min="1" max="1" width="19.00390625" style="0" customWidth="1"/>
    <col min="2" max="2" width="5.75390625" style="0" customWidth="1"/>
    <col min="3" max="3" width="2.75390625" style="19" customWidth="1"/>
    <col min="4" max="4" width="4.00390625" style="13" customWidth="1"/>
    <col min="5" max="5" width="6.75390625" style="2" customWidth="1"/>
    <col min="6" max="6" width="66.25390625" style="0" customWidth="1"/>
    <col min="23" max="23" width="7.75390625" style="0" hidden="1" customWidth="1"/>
    <col min="26" max="26" width="10.875" style="0" hidden="1" customWidth="1"/>
  </cols>
  <sheetData>
    <row r="1" spans="1:26" ht="15.75">
      <c r="A1" s="5" t="s">
        <v>1003</v>
      </c>
      <c r="B1" s="5"/>
      <c r="C1" s="15"/>
      <c r="E1" s="6" t="s">
        <v>4465</v>
      </c>
      <c r="F1" s="13" t="s">
        <v>4466</v>
      </c>
      <c r="G1" s="5"/>
      <c r="W1" s="5"/>
      <c r="Z1" s="5"/>
    </row>
    <row r="2" spans="1:26" ht="15.75">
      <c r="A2" s="5" t="s">
        <v>1004</v>
      </c>
      <c r="B2" s="7"/>
      <c r="C2" s="16"/>
      <c r="E2" s="8" t="s">
        <v>4467</v>
      </c>
      <c r="F2" s="14" t="s">
        <v>4472</v>
      </c>
      <c r="G2" s="5"/>
      <c r="W2" s="7">
        <f>D2/Z2</f>
        <v>0</v>
      </c>
      <c r="Z2" s="5">
        <v>1000000000</v>
      </c>
    </row>
    <row r="3" spans="1:26" ht="15.75">
      <c r="A3" s="5"/>
      <c r="B3" s="7"/>
      <c r="C3" s="17" t="s">
        <v>224</v>
      </c>
      <c r="E3" s="8" t="s">
        <v>4468</v>
      </c>
      <c r="F3" s="14" t="s">
        <v>4473</v>
      </c>
      <c r="G3" s="5"/>
      <c r="W3" s="7">
        <f>D3/Z3</f>
        <v>0</v>
      </c>
      <c r="Z3" s="5">
        <v>1</v>
      </c>
    </row>
    <row r="4" spans="1:26" ht="15.75">
      <c r="A4" s="5"/>
      <c r="B4" s="7"/>
      <c r="C4" s="16"/>
      <c r="E4" s="8" t="s">
        <v>4469</v>
      </c>
      <c r="F4" s="14" t="s">
        <v>4474</v>
      </c>
      <c r="G4" s="5"/>
      <c r="W4" s="7">
        <f>D4/Z4</f>
        <v>0</v>
      </c>
      <c r="Z4" s="5">
        <v>1000000000</v>
      </c>
    </row>
    <row r="5" spans="1:26" ht="15.75">
      <c r="A5" s="5"/>
      <c r="B5" s="7"/>
      <c r="C5" s="16"/>
      <c r="E5" s="8" t="s">
        <v>4470</v>
      </c>
      <c r="F5" s="14" t="s">
        <v>4475</v>
      </c>
      <c r="G5" s="5"/>
      <c r="W5" s="7">
        <f>D5/Z5</f>
        <v>0</v>
      </c>
      <c r="Z5" s="5">
        <v>1000000000</v>
      </c>
    </row>
    <row r="6" spans="1:26" ht="15.75">
      <c r="A6" s="5"/>
      <c r="B6" s="7"/>
      <c r="C6" s="16"/>
      <c r="E6" s="8" t="s">
        <v>4471</v>
      </c>
      <c r="F6" s="14" t="s">
        <v>4476</v>
      </c>
      <c r="G6" s="5"/>
      <c r="W6" s="7">
        <f>D6/Z6</f>
        <v>0</v>
      </c>
      <c r="Z6" s="5">
        <v>1000000000</v>
      </c>
    </row>
    <row r="7" spans="1:26" ht="15.75">
      <c r="A7" s="5"/>
      <c r="B7" s="7"/>
      <c r="C7" s="16"/>
      <c r="E7" s="8"/>
      <c r="F7" s="5"/>
      <c r="G7" s="5"/>
      <c r="W7" s="7"/>
      <c r="Z7" s="5"/>
    </row>
    <row r="8" spans="1:26" ht="15.75">
      <c r="A8" s="5"/>
      <c r="B8" s="7"/>
      <c r="C8" s="16"/>
      <c r="E8" s="6" t="s">
        <v>4477</v>
      </c>
      <c r="F8" s="27" t="s">
        <v>1388</v>
      </c>
      <c r="G8" s="5"/>
      <c r="W8" s="7"/>
      <c r="Z8" s="5"/>
    </row>
    <row r="9" spans="1:26" ht="15.75">
      <c r="A9" s="5"/>
      <c r="B9" s="7"/>
      <c r="C9" s="16"/>
      <c r="E9" s="28"/>
      <c r="F9" s="27" t="s">
        <v>4764</v>
      </c>
      <c r="G9" s="5"/>
      <c r="W9" s="7"/>
      <c r="Z9" s="5"/>
    </row>
    <row r="10" spans="1:26" ht="15.75">
      <c r="A10" s="5"/>
      <c r="B10" s="7"/>
      <c r="E10" s="8" t="s">
        <v>4467</v>
      </c>
      <c r="F10" s="14" t="s">
        <v>2421</v>
      </c>
      <c r="G10" s="5"/>
      <c r="W10" s="7">
        <f>D10/Z10</f>
        <v>0</v>
      </c>
      <c r="Z10" s="5">
        <v>1</v>
      </c>
    </row>
    <row r="11" spans="1:26" ht="15.75">
      <c r="A11" s="5"/>
      <c r="B11" s="7"/>
      <c r="C11" s="16"/>
      <c r="E11" s="8" t="s">
        <v>4468</v>
      </c>
      <c r="F11" s="14" t="s">
        <v>2422</v>
      </c>
      <c r="G11" s="5"/>
      <c r="W11" s="7">
        <f>D11/Z11</f>
        <v>0</v>
      </c>
      <c r="Z11" s="5">
        <v>1000000000</v>
      </c>
    </row>
    <row r="12" spans="1:26" ht="15.75">
      <c r="A12" s="5"/>
      <c r="B12" s="7"/>
      <c r="C12" s="16"/>
      <c r="E12" s="8" t="s">
        <v>4469</v>
      </c>
      <c r="F12" s="14" t="s">
        <v>2423</v>
      </c>
      <c r="G12" s="5"/>
      <c r="W12" s="7">
        <f>D12/Z12</f>
        <v>0</v>
      </c>
      <c r="Z12" s="5">
        <v>1000000000</v>
      </c>
    </row>
    <row r="13" spans="1:26" ht="15.75">
      <c r="A13" s="5"/>
      <c r="B13" s="7"/>
      <c r="C13" s="17" t="s">
        <v>224</v>
      </c>
      <c r="E13" s="8" t="s">
        <v>4470</v>
      </c>
      <c r="F13" s="14" t="s">
        <v>4765</v>
      </c>
      <c r="G13" s="5"/>
      <c r="W13" s="7">
        <f>D13/Z13</f>
        <v>0</v>
      </c>
      <c r="Z13" s="5">
        <v>1000000000</v>
      </c>
    </row>
    <row r="14" spans="1:26" ht="15.75">
      <c r="A14" s="5"/>
      <c r="B14" s="7"/>
      <c r="C14" s="16"/>
      <c r="E14" s="8"/>
      <c r="F14" s="5"/>
      <c r="G14" s="5"/>
      <c r="W14" s="7"/>
      <c r="Z14" s="5"/>
    </row>
    <row r="15" spans="1:26" ht="15.75">
      <c r="A15" s="5"/>
      <c r="B15" s="7"/>
      <c r="C15" s="16"/>
      <c r="E15" s="6" t="s">
        <v>2424</v>
      </c>
      <c r="F15" s="13" t="s">
        <v>4459</v>
      </c>
      <c r="G15" s="5"/>
      <c r="W15" s="7"/>
      <c r="Z15" s="5"/>
    </row>
    <row r="16" spans="1:26" ht="15.75">
      <c r="A16" s="5"/>
      <c r="B16" s="7"/>
      <c r="C16" s="16"/>
      <c r="E16" s="9"/>
      <c r="F16" s="13" t="s">
        <v>4460</v>
      </c>
      <c r="G16" s="5"/>
      <c r="W16" s="7"/>
      <c r="Z16" s="5"/>
    </row>
    <row r="17" spans="1:26" ht="15.75">
      <c r="A17" s="5"/>
      <c r="B17" s="7"/>
      <c r="C17" s="17" t="s">
        <v>224</v>
      </c>
      <c r="E17" s="8" t="s">
        <v>4467</v>
      </c>
      <c r="F17" s="14" t="s">
        <v>4461</v>
      </c>
      <c r="G17" s="5"/>
      <c r="W17" s="7">
        <f>D17/Z17</f>
        <v>0</v>
      </c>
      <c r="Z17" s="5">
        <v>1</v>
      </c>
    </row>
    <row r="18" spans="1:26" ht="15.75">
      <c r="A18" s="5"/>
      <c r="B18" s="7"/>
      <c r="C18" s="16"/>
      <c r="E18" s="8" t="s">
        <v>4468</v>
      </c>
      <c r="F18" s="14" t="s">
        <v>4462</v>
      </c>
      <c r="G18" s="5"/>
      <c r="W18" s="7">
        <f>D18/Z18</f>
        <v>0</v>
      </c>
      <c r="Z18" s="5">
        <v>1000000000</v>
      </c>
    </row>
    <row r="19" spans="1:26" ht="15.75">
      <c r="A19" s="5"/>
      <c r="B19" s="7"/>
      <c r="C19" s="16"/>
      <c r="E19" s="8" t="s">
        <v>4469</v>
      </c>
      <c r="F19" s="14" t="s">
        <v>4404</v>
      </c>
      <c r="G19" s="5"/>
      <c r="W19" s="7">
        <f>D19/Z19</f>
        <v>0</v>
      </c>
      <c r="Z19" s="5">
        <v>1000000000</v>
      </c>
    </row>
    <row r="20" spans="1:26" ht="15.75">
      <c r="A20" s="5"/>
      <c r="B20" s="7"/>
      <c r="C20" s="16"/>
      <c r="E20" s="8" t="s">
        <v>4470</v>
      </c>
      <c r="F20" s="14" t="s">
        <v>4405</v>
      </c>
      <c r="G20" s="5"/>
      <c r="W20" s="7">
        <f>D20/Z20</f>
        <v>0</v>
      </c>
      <c r="Z20" s="5">
        <v>1000000000</v>
      </c>
    </row>
    <row r="21" spans="1:26" ht="15.75">
      <c r="A21" s="5"/>
      <c r="B21" s="7"/>
      <c r="C21" s="16"/>
      <c r="E21" s="8" t="s">
        <v>4471</v>
      </c>
      <c r="F21" s="14" t="s">
        <v>4406</v>
      </c>
      <c r="G21" s="5"/>
      <c r="W21" s="7">
        <f>D21/Z21</f>
        <v>0</v>
      </c>
      <c r="Z21" s="5">
        <v>1000000000</v>
      </c>
    </row>
    <row r="22" spans="1:26" ht="15.75">
      <c r="A22" s="5"/>
      <c r="B22" s="7"/>
      <c r="C22" s="16"/>
      <c r="E22" s="8"/>
      <c r="F22" s="5"/>
      <c r="G22" s="5"/>
      <c r="W22" s="7"/>
      <c r="Z22" s="5"/>
    </row>
    <row r="23" spans="1:26" ht="15.75">
      <c r="A23" s="10"/>
      <c r="B23" s="11"/>
      <c r="C23" s="17"/>
      <c r="E23" s="6" t="s">
        <v>4408</v>
      </c>
      <c r="F23" s="13" t="s">
        <v>4409</v>
      </c>
      <c r="G23" s="5"/>
      <c r="J23" s="4"/>
      <c r="K23" s="1"/>
      <c r="W23" s="11"/>
      <c r="Z23" s="5"/>
    </row>
    <row r="24" spans="1:26" ht="15.75">
      <c r="A24" s="10"/>
      <c r="B24" s="7"/>
      <c r="C24" s="16"/>
      <c r="E24" s="8" t="s">
        <v>4467</v>
      </c>
      <c r="F24" s="14" t="s">
        <v>4410</v>
      </c>
      <c r="G24" s="5"/>
      <c r="J24" s="4"/>
      <c r="K24" s="3"/>
      <c r="W24" s="7">
        <f>D24/Z24</f>
        <v>0</v>
      </c>
      <c r="Z24" s="5">
        <v>1000000000</v>
      </c>
    </row>
    <row r="25" spans="1:26" ht="15.75">
      <c r="A25" s="10"/>
      <c r="B25" s="7"/>
      <c r="C25" s="16"/>
      <c r="E25" s="8" t="s">
        <v>4468</v>
      </c>
      <c r="F25" s="14" t="s">
        <v>4411</v>
      </c>
      <c r="G25" s="5"/>
      <c r="J25" s="4"/>
      <c r="W25" s="7">
        <f>D25/Z25</f>
        <v>0</v>
      </c>
      <c r="Z25" s="5">
        <v>1000000000</v>
      </c>
    </row>
    <row r="26" spans="1:26" ht="15.75">
      <c r="A26" s="5"/>
      <c r="B26" s="7"/>
      <c r="C26" s="17" t="s">
        <v>224</v>
      </c>
      <c r="E26" s="8" t="s">
        <v>4469</v>
      </c>
      <c r="F26" s="14" t="s">
        <v>4412</v>
      </c>
      <c r="G26" s="5"/>
      <c r="W26" s="7">
        <f>D26/Z26</f>
        <v>0</v>
      </c>
      <c r="Z26" s="5">
        <v>1</v>
      </c>
    </row>
    <row r="27" spans="1:26" ht="15.75">
      <c r="A27" s="5"/>
      <c r="B27" s="7"/>
      <c r="C27" s="16"/>
      <c r="E27" s="8" t="s">
        <v>4470</v>
      </c>
      <c r="F27" s="14" t="s">
        <v>4413</v>
      </c>
      <c r="G27" s="5"/>
      <c r="W27" s="7">
        <f>D27/Z27</f>
        <v>0</v>
      </c>
      <c r="Z27" s="5">
        <v>1000000000</v>
      </c>
    </row>
    <row r="28" spans="1:26" ht="15.75">
      <c r="A28" s="5"/>
      <c r="B28" s="7"/>
      <c r="C28" s="16"/>
      <c r="E28" s="8"/>
      <c r="F28" s="5"/>
      <c r="G28" s="5"/>
      <c r="W28" s="7"/>
      <c r="Z28" s="5"/>
    </row>
    <row r="29" spans="1:26" ht="15.75">
      <c r="A29" s="5"/>
      <c r="B29" s="5"/>
      <c r="C29" s="16"/>
      <c r="E29" s="6" t="s">
        <v>4414</v>
      </c>
      <c r="F29" s="13" t="s">
        <v>1389</v>
      </c>
      <c r="G29" s="5"/>
      <c r="W29" s="5"/>
      <c r="Z29" s="5"/>
    </row>
    <row r="30" spans="1:26" ht="15.75">
      <c r="A30" s="5"/>
      <c r="B30" s="7"/>
      <c r="C30" s="16"/>
      <c r="E30" s="8" t="s">
        <v>4467</v>
      </c>
      <c r="F30" s="14" t="s">
        <v>220</v>
      </c>
      <c r="G30" s="5"/>
      <c r="W30" s="7">
        <f>D30/Z30</f>
        <v>0</v>
      </c>
      <c r="Z30" s="5">
        <v>1000000000</v>
      </c>
    </row>
    <row r="31" spans="1:26" ht="15.75">
      <c r="A31" s="5"/>
      <c r="B31" s="7"/>
      <c r="C31" s="17" t="s">
        <v>224</v>
      </c>
      <c r="E31" s="8" t="s">
        <v>4468</v>
      </c>
      <c r="F31" s="14" t="s">
        <v>221</v>
      </c>
      <c r="G31" s="5"/>
      <c r="W31" s="7">
        <f>D31/Z31</f>
        <v>0</v>
      </c>
      <c r="Z31" s="5">
        <v>1</v>
      </c>
    </row>
    <row r="32" spans="1:26" ht="15.75">
      <c r="A32" s="5"/>
      <c r="B32" s="7"/>
      <c r="C32" s="16"/>
      <c r="E32" s="8" t="s">
        <v>4469</v>
      </c>
      <c r="F32" s="14" t="s">
        <v>222</v>
      </c>
      <c r="G32" s="5"/>
      <c r="W32" s="7">
        <f>D32/Z32</f>
        <v>0</v>
      </c>
      <c r="Z32" s="5">
        <v>1000000000</v>
      </c>
    </row>
    <row r="33" spans="1:26" ht="15.75">
      <c r="A33" s="5"/>
      <c r="B33" s="7"/>
      <c r="C33" s="16"/>
      <c r="E33" s="8" t="s">
        <v>4470</v>
      </c>
      <c r="F33" s="14" t="s">
        <v>223</v>
      </c>
      <c r="G33" s="5"/>
      <c r="W33" s="7">
        <f>D33/Z33</f>
        <v>0</v>
      </c>
      <c r="Z33" s="5">
        <v>1000000000</v>
      </c>
    </row>
    <row r="34" spans="1:26" ht="15.75">
      <c r="A34" s="10"/>
      <c r="B34" s="11"/>
      <c r="C34" s="17"/>
      <c r="E34" s="9"/>
      <c r="F34" s="5"/>
      <c r="G34" s="5"/>
      <c r="I34" s="10"/>
      <c r="J34" s="11"/>
      <c r="W34" s="11"/>
      <c r="Z34" s="5"/>
    </row>
    <row r="35" spans="1:26" ht="15.75">
      <c r="A35" s="10"/>
      <c r="B35" s="12"/>
      <c r="C35" s="18"/>
      <c r="E35" s="6" t="s">
        <v>225</v>
      </c>
      <c r="F35" s="13" t="s">
        <v>226</v>
      </c>
      <c r="G35" s="5"/>
      <c r="I35" s="10"/>
      <c r="J35" s="12"/>
      <c r="W35" s="12"/>
      <c r="Z35" s="5"/>
    </row>
    <row r="36" spans="1:26" ht="15.75">
      <c r="A36" s="10"/>
      <c r="B36" s="5"/>
      <c r="C36" s="15"/>
      <c r="E36" s="9"/>
      <c r="F36" s="13" t="s">
        <v>1390</v>
      </c>
      <c r="G36" s="5"/>
      <c r="I36" s="10"/>
      <c r="J36" s="5"/>
      <c r="W36" s="5"/>
      <c r="Z36" s="5"/>
    </row>
    <row r="37" spans="2:26" ht="15.75">
      <c r="B37" s="7"/>
      <c r="E37" s="8" t="s">
        <v>4467</v>
      </c>
      <c r="F37" s="14" t="s">
        <v>227</v>
      </c>
      <c r="W37" s="7">
        <f>D37/Z37</f>
        <v>0</v>
      </c>
      <c r="Z37" s="5">
        <v>1000000000</v>
      </c>
    </row>
    <row r="38" spans="2:26" ht="15.75">
      <c r="B38" s="7"/>
      <c r="E38" s="8" t="s">
        <v>4468</v>
      </c>
      <c r="F38" s="14" t="s">
        <v>228</v>
      </c>
      <c r="W38" s="7">
        <f>D38/Z38</f>
        <v>0</v>
      </c>
      <c r="Z38" s="5">
        <v>1000000000</v>
      </c>
    </row>
    <row r="39" spans="2:26" ht="15.75">
      <c r="B39" s="7"/>
      <c r="E39" s="8" t="s">
        <v>4469</v>
      </c>
      <c r="F39" s="14" t="s">
        <v>229</v>
      </c>
      <c r="W39" s="7">
        <f>D39/Z39</f>
        <v>0</v>
      </c>
      <c r="Z39" s="5">
        <v>1000000000</v>
      </c>
    </row>
    <row r="40" spans="2:26" ht="15.75">
      <c r="B40" s="7"/>
      <c r="E40" s="8" t="s">
        <v>4470</v>
      </c>
      <c r="F40" s="14" t="s">
        <v>230</v>
      </c>
      <c r="W40" s="7">
        <f>D40/Z40</f>
        <v>0</v>
      </c>
      <c r="Z40" s="5">
        <v>1000000000</v>
      </c>
    </row>
    <row r="41" spans="2:26" ht="15.75">
      <c r="B41" s="7"/>
      <c r="C41" s="17" t="s">
        <v>224</v>
      </c>
      <c r="E41" s="8" t="s">
        <v>4471</v>
      </c>
      <c r="F41" s="14" t="s">
        <v>231</v>
      </c>
      <c r="W41" s="7">
        <f>D41/Z41</f>
        <v>0</v>
      </c>
      <c r="Z41" s="5">
        <v>1</v>
      </c>
    </row>
    <row r="43" spans="5:6" ht="15.75">
      <c r="E43" s="6" t="s">
        <v>232</v>
      </c>
      <c r="F43" s="13" t="s">
        <v>1391</v>
      </c>
    </row>
    <row r="44" spans="5:6" ht="15.75">
      <c r="E44" s="9"/>
      <c r="F44" s="13" t="s">
        <v>233</v>
      </c>
    </row>
    <row r="45" spans="2:26" ht="15.75">
      <c r="B45" s="7"/>
      <c r="E45" s="8" t="s">
        <v>4467</v>
      </c>
      <c r="F45" s="14" t="s">
        <v>234</v>
      </c>
      <c r="W45" s="7">
        <f>D45/Z45</f>
        <v>0</v>
      </c>
      <c r="Z45" s="5">
        <v>1000000000</v>
      </c>
    </row>
    <row r="46" spans="2:26" ht="15.75">
      <c r="B46" s="7"/>
      <c r="E46" s="8" t="s">
        <v>4468</v>
      </c>
      <c r="F46" s="14" t="s">
        <v>235</v>
      </c>
      <c r="W46" s="7">
        <f>D46/Z46</f>
        <v>0</v>
      </c>
      <c r="Z46" s="5">
        <v>1000000000</v>
      </c>
    </row>
    <row r="47" spans="2:26" ht="15.75">
      <c r="B47" s="7"/>
      <c r="C47" s="17" t="s">
        <v>224</v>
      </c>
      <c r="E47" s="8" t="s">
        <v>4469</v>
      </c>
      <c r="F47" s="14" t="s">
        <v>236</v>
      </c>
      <c r="W47" s="7">
        <f>D47/Z47</f>
        <v>0</v>
      </c>
      <c r="Z47" s="5">
        <v>1</v>
      </c>
    </row>
    <row r="48" spans="2:26" ht="15.75">
      <c r="B48" s="7"/>
      <c r="E48" s="8" t="s">
        <v>4470</v>
      </c>
      <c r="F48" s="14" t="s">
        <v>237</v>
      </c>
      <c r="W48" s="7">
        <f>D48/Z48</f>
        <v>0</v>
      </c>
      <c r="Z48" s="5">
        <v>1000000000</v>
      </c>
    </row>
    <row r="49" spans="2:26" ht="15.75">
      <c r="B49" s="7"/>
      <c r="E49" s="8" t="s">
        <v>4471</v>
      </c>
      <c r="F49" s="14" t="s">
        <v>238</v>
      </c>
      <c r="W49" s="7">
        <f>D49/Z49</f>
        <v>0</v>
      </c>
      <c r="Z49" s="5">
        <v>1000000000</v>
      </c>
    </row>
    <row r="51" spans="5:6" ht="15.75">
      <c r="E51" s="6" t="s">
        <v>239</v>
      </c>
      <c r="F51" s="13" t="s">
        <v>240</v>
      </c>
    </row>
    <row r="52" spans="2:26" ht="15.75">
      <c r="B52" s="7"/>
      <c r="E52" s="8" t="s">
        <v>4467</v>
      </c>
      <c r="F52" s="14" t="s">
        <v>1392</v>
      </c>
      <c r="W52" s="7">
        <f>D52/Z52</f>
        <v>0</v>
      </c>
      <c r="Z52" s="5">
        <v>1000000000</v>
      </c>
    </row>
    <row r="53" spans="2:26" ht="15.75">
      <c r="B53" s="7"/>
      <c r="C53" s="17" t="s">
        <v>224</v>
      </c>
      <c r="E53" s="8" t="s">
        <v>4468</v>
      </c>
      <c r="F53" s="14" t="s">
        <v>1393</v>
      </c>
      <c r="W53" s="7">
        <f>D53/Z53</f>
        <v>0</v>
      </c>
      <c r="Z53" s="5">
        <v>1</v>
      </c>
    </row>
    <row r="54" spans="2:26" ht="15.75">
      <c r="B54" s="7"/>
      <c r="C54" s="17"/>
      <c r="E54" s="8" t="s">
        <v>4469</v>
      </c>
      <c r="F54" s="14" t="s">
        <v>241</v>
      </c>
      <c r="W54" s="7"/>
      <c r="Z54" s="5"/>
    </row>
    <row r="55" spans="2:26" ht="15.75">
      <c r="B55" s="7"/>
      <c r="E55" s="8" t="s">
        <v>4470</v>
      </c>
      <c r="F55" s="14" t="s">
        <v>1092</v>
      </c>
      <c r="W55" s="7">
        <f>D55/Z55</f>
        <v>0</v>
      </c>
      <c r="Z55" s="5">
        <v>1000000000</v>
      </c>
    </row>
    <row r="56" spans="5:6" ht="15.75">
      <c r="E56" s="8"/>
      <c r="F56" s="14"/>
    </row>
    <row r="58" spans="5:6" ht="15.75">
      <c r="E58" s="6" t="s">
        <v>242</v>
      </c>
      <c r="F58" s="13" t="s">
        <v>1678</v>
      </c>
    </row>
    <row r="59" spans="5:6" ht="15.75">
      <c r="E59" s="9"/>
      <c r="F59" s="13" t="s">
        <v>1679</v>
      </c>
    </row>
    <row r="60" spans="2:26" ht="15.75">
      <c r="B60" s="7"/>
      <c r="E60" s="8" t="s">
        <v>4467</v>
      </c>
      <c r="F60" s="14" t="s">
        <v>1680</v>
      </c>
      <c r="W60" s="7">
        <f>D60/Z60</f>
        <v>0</v>
      </c>
      <c r="Z60" s="5">
        <v>1000000000</v>
      </c>
    </row>
    <row r="61" spans="2:26" ht="15.75">
      <c r="B61" s="7"/>
      <c r="C61" s="17" t="s">
        <v>224</v>
      </c>
      <c r="E61" s="8" t="s">
        <v>4468</v>
      </c>
      <c r="F61" s="14" t="s">
        <v>1681</v>
      </c>
      <c r="W61" s="7">
        <f>D61/Z61</f>
        <v>0</v>
      </c>
      <c r="Z61" s="5">
        <v>1</v>
      </c>
    </row>
    <row r="62" spans="2:26" ht="15.75">
      <c r="B62" s="7"/>
      <c r="E62" s="8" t="s">
        <v>4469</v>
      </c>
      <c r="F62" s="14" t="s">
        <v>1682</v>
      </c>
      <c r="W62" s="7">
        <f>D62/Z62</f>
        <v>0</v>
      </c>
      <c r="Z62" s="5">
        <v>1000000000</v>
      </c>
    </row>
    <row r="63" spans="2:26" ht="15.75">
      <c r="B63" s="7"/>
      <c r="E63" s="8" t="s">
        <v>4470</v>
      </c>
      <c r="F63" s="14" t="s">
        <v>1683</v>
      </c>
      <c r="W63" s="7">
        <f>D63/Z63</f>
        <v>0</v>
      </c>
      <c r="Z63" s="5">
        <v>1000000000</v>
      </c>
    </row>
    <row r="64" spans="2:26" ht="15.75">
      <c r="B64" s="7"/>
      <c r="E64" s="8" t="s">
        <v>4471</v>
      </c>
      <c r="F64" s="14" t="s">
        <v>1684</v>
      </c>
      <c r="W64" s="7">
        <f>D64/Z64</f>
        <v>0</v>
      </c>
      <c r="Z64" s="5">
        <v>1000000000</v>
      </c>
    </row>
    <row r="66" spans="5:6" ht="15.75">
      <c r="E66" s="6" t="s">
        <v>245</v>
      </c>
      <c r="F66" s="13" t="s">
        <v>1686</v>
      </c>
    </row>
    <row r="67" spans="5:6" ht="15.75">
      <c r="E67" s="9"/>
      <c r="F67" s="13" t="s">
        <v>1687</v>
      </c>
    </row>
    <row r="68" spans="2:26" ht="15.75">
      <c r="B68" s="7"/>
      <c r="E68" s="8" t="s">
        <v>4467</v>
      </c>
      <c r="F68" s="14" t="s">
        <v>1688</v>
      </c>
      <c r="W68" s="7">
        <f>D68/Z68</f>
        <v>0</v>
      </c>
      <c r="Z68" s="5">
        <v>1000000000</v>
      </c>
    </row>
    <row r="69" spans="2:26" ht="15.75">
      <c r="B69" s="7"/>
      <c r="C69" s="17" t="s">
        <v>224</v>
      </c>
      <c r="E69" s="8" t="s">
        <v>4468</v>
      </c>
      <c r="F69" s="14" t="s">
        <v>1689</v>
      </c>
      <c r="W69" s="7">
        <f>D69/Z69</f>
        <v>0</v>
      </c>
      <c r="Z69" s="5">
        <v>1</v>
      </c>
    </row>
    <row r="70" spans="2:26" ht="15.75">
      <c r="B70" s="7"/>
      <c r="E70" s="8" t="s">
        <v>4469</v>
      </c>
      <c r="F70" s="14" t="s">
        <v>1690</v>
      </c>
      <c r="W70" s="7">
        <f>D70/Z70</f>
        <v>0</v>
      </c>
      <c r="Z70" s="5">
        <v>1000000000</v>
      </c>
    </row>
    <row r="71" spans="2:26" ht="15.75">
      <c r="B71" s="7"/>
      <c r="E71" s="8" t="s">
        <v>4470</v>
      </c>
      <c r="F71" s="14" t="s">
        <v>1691</v>
      </c>
      <c r="W71" s="7">
        <f>D71/Z71</f>
        <v>0</v>
      </c>
      <c r="Z71" s="5">
        <v>1000000000</v>
      </c>
    </row>
    <row r="72" spans="2:26" ht="15.75">
      <c r="B72" s="7"/>
      <c r="E72" s="8" t="s">
        <v>4471</v>
      </c>
      <c r="F72" s="14" t="s">
        <v>1692</v>
      </c>
      <c r="W72" s="7">
        <f>D72/Z72</f>
        <v>0</v>
      </c>
      <c r="Z72" s="5">
        <v>1000000000</v>
      </c>
    </row>
    <row r="74" spans="5:6" ht="15.75">
      <c r="E74" s="6" t="s">
        <v>1685</v>
      </c>
      <c r="F74" s="13" t="s">
        <v>1694</v>
      </c>
    </row>
    <row r="75" spans="5:6" ht="15.75">
      <c r="E75" s="9"/>
      <c r="F75" s="13" t="s">
        <v>1093</v>
      </c>
    </row>
    <row r="76" spans="2:26" ht="15.75">
      <c r="B76" s="7"/>
      <c r="E76" s="8" t="s">
        <v>4467</v>
      </c>
      <c r="F76" s="14" t="s">
        <v>1695</v>
      </c>
      <c r="W76" s="7">
        <f>D76/Z76</f>
        <v>0</v>
      </c>
      <c r="Z76" s="5">
        <v>1000000000</v>
      </c>
    </row>
    <row r="77" spans="2:26" ht="15.75">
      <c r="B77" s="7"/>
      <c r="E77" s="8" t="s">
        <v>4468</v>
      </c>
      <c r="F77" s="14" t="s">
        <v>1696</v>
      </c>
      <c r="W77" s="7">
        <f>D77/Z77</f>
        <v>0</v>
      </c>
      <c r="Z77" s="5">
        <v>1000000000</v>
      </c>
    </row>
    <row r="78" spans="2:26" ht="15.75">
      <c r="B78" s="7"/>
      <c r="C78" s="17" t="s">
        <v>224</v>
      </c>
      <c r="E78" s="8" t="s">
        <v>4469</v>
      </c>
      <c r="F78" s="14" t="s">
        <v>1697</v>
      </c>
      <c r="W78" s="7">
        <f>D78/Z78</f>
        <v>0</v>
      </c>
      <c r="Z78" s="5">
        <v>1</v>
      </c>
    </row>
    <row r="79" spans="2:26" ht="15.75">
      <c r="B79" s="7"/>
      <c r="E79" s="8" t="s">
        <v>4470</v>
      </c>
      <c r="F79" s="14" t="s">
        <v>1698</v>
      </c>
      <c r="W79" s="7">
        <f>D79/Z79</f>
        <v>0</v>
      </c>
      <c r="Z79" s="5">
        <v>1000000000</v>
      </c>
    </row>
    <row r="81" spans="5:6" ht="15.75">
      <c r="E81" s="6" t="s">
        <v>1693</v>
      </c>
      <c r="F81" s="13" t="s">
        <v>1700</v>
      </c>
    </row>
    <row r="82" spans="5:6" ht="15.75">
      <c r="E82" s="9"/>
      <c r="F82" s="13" t="s">
        <v>1701</v>
      </c>
    </row>
    <row r="83" spans="2:26" ht="15.75">
      <c r="B83" s="7"/>
      <c r="E83" s="8" t="s">
        <v>4467</v>
      </c>
      <c r="F83" s="14" t="s">
        <v>1702</v>
      </c>
      <c r="W83" s="7">
        <f>D83/Z83</f>
        <v>0</v>
      </c>
      <c r="Z83" s="5">
        <v>1000000000</v>
      </c>
    </row>
    <row r="84" spans="2:26" ht="15.75">
      <c r="B84" s="7"/>
      <c r="E84" s="8" t="s">
        <v>4468</v>
      </c>
      <c r="F84" s="14" t="s">
        <v>1703</v>
      </c>
      <c r="W84" s="7">
        <f>D84/Z84</f>
        <v>0</v>
      </c>
      <c r="Z84" s="5">
        <v>1000000000</v>
      </c>
    </row>
    <row r="85" spans="2:26" ht="15.75">
      <c r="B85" s="7"/>
      <c r="E85" s="8" t="s">
        <v>4469</v>
      </c>
      <c r="F85" s="14" t="s">
        <v>1704</v>
      </c>
      <c r="W85" s="7">
        <f>D85/Z85</f>
        <v>0</v>
      </c>
      <c r="Z85" s="5">
        <v>1000000000</v>
      </c>
    </row>
    <row r="86" spans="2:26" ht="15.75">
      <c r="B86" s="7"/>
      <c r="C86" s="17" t="s">
        <v>224</v>
      </c>
      <c r="E86" s="8" t="s">
        <v>4470</v>
      </c>
      <c r="F86" s="14" t="s">
        <v>1705</v>
      </c>
      <c r="W86" s="7">
        <f>D86/Z86</f>
        <v>0</v>
      </c>
      <c r="Z86" s="5">
        <v>1</v>
      </c>
    </row>
    <row r="87" spans="2:26" ht="15.75">
      <c r="B87" s="7"/>
      <c r="E87" s="8" t="s">
        <v>4471</v>
      </c>
      <c r="F87" s="14" t="s">
        <v>3842</v>
      </c>
      <c r="W87" s="7">
        <f>D87/Z87</f>
        <v>0</v>
      </c>
      <c r="Z87" s="5">
        <v>1000000000</v>
      </c>
    </row>
    <row r="89" spans="5:6" ht="15.75">
      <c r="E89" s="6" t="s">
        <v>1699</v>
      </c>
      <c r="F89" s="13" t="s">
        <v>3844</v>
      </c>
    </row>
    <row r="90" spans="5:6" ht="15.75">
      <c r="E90" s="9"/>
      <c r="F90" s="13" t="s">
        <v>3845</v>
      </c>
    </row>
    <row r="91" spans="2:26" ht="15.75">
      <c r="B91" s="7"/>
      <c r="E91" s="8" t="s">
        <v>4467</v>
      </c>
      <c r="F91" s="14" t="s">
        <v>3846</v>
      </c>
      <c r="W91" s="7">
        <f>D91/Z91</f>
        <v>0</v>
      </c>
      <c r="Z91" s="5">
        <v>1000000000</v>
      </c>
    </row>
    <row r="92" spans="5:6" ht="15.75">
      <c r="E92" s="8"/>
      <c r="F92" s="14" t="s">
        <v>3847</v>
      </c>
    </row>
    <row r="93" spans="2:26" ht="15.75">
      <c r="B93" s="7"/>
      <c r="E93" s="8" t="s">
        <v>4468</v>
      </c>
      <c r="F93" s="14" t="s">
        <v>3848</v>
      </c>
      <c r="W93" s="7">
        <f>D93/Z93</f>
        <v>0</v>
      </c>
      <c r="Z93" s="5">
        <v>1000000000</v>
      </c>
    </row>
    <row r="94" spans="2:26" ht="15.75">
      <c r="B94" s="7"/>
      <c r="C94" s="17" t="s">
        <v>224</v>
      </c>
      <c r="E94" s="8" t="s">
        <v>4469</v>
      </c>
      <c r="F94" s="14" t="s">
        <v>1094</v>
      </c>
      <c r="W94" s="7">
        <f>D94/Z94</f>
        <v>0</v>
      </c>
      <c r="Z94" s="5">
        <v>1</v>
      </c>
    </row>
    <row r="95" spans="5:6" ht="15.75">
      <c r="E95" s="8"/>
      <c r="F95" s="14" t="s">
        <v>3849</v>
      </c>
    </row>
    <row r="96" spans="2:26" ht="15.75">
      <c r="B96" s="7"/>
      <c r="E96" s="8" t="s">
        <v>4470</v>
      </c>
      <c r="F96" s="14" t="s">
        <v>1096</v>
      </c>
      <c r="W96" s="7">
        <f>D96/Z96</f>
        <v>0</v>
      </c>
      <c r="Z96" s="5">
        <v>1000000000</v>
      </c>
    </row>
    <row r="97" spans="2:26" ht="15.75">
      <c r="B97" s="7"/>
      <c r="E97" s="8" t="s">
        <v>4471</v>
      </c>
      <c r="F97" s="14" t="s">
        <v>1095</v>
      </c>
      <c r="W97" s="7">
        <f>D97/Z97</f>
        <v>0</v>
      </c>
      <c r="Z97" s="5">
        <v>1000000000</v>
      </c>
    </row>
    <row r="100" spans="5:6" ht="15.75">
      <c r="E100" s="6" t="s">
        <v>3843</v>
      </c>
      <c r="F100" s="13" t="s">
        <v>3851</v>
      </c>
    </row>
    <row r="101" spans="5:6" ht="15.75">
      <c r="E101" s="9"/>
      <c r="F101" s="13" t="s">
        <v>3852</v>
      </c>
    </row>
    <row r="102" spans="2:26" ht="15.75">
      <c r="B102" s="7"/>
      <c r="C102" s="17" t="s">
        <v>224</v>
      </c>
      <c r="E102" s="8" t="s">
        <v>4467</v>
      </c>
      <c r="F102" s="14" t="s">
        <v>3853</v>
      </c>
      <c r="W102" s="7">
        <f>D102/Z102</f>
        <v>0</v>
      </c>
      <c r="Z102" s="5">
        <v>1</v>
      </c>
    </row>
    <row r="103" spans="2:26" ht="15.75">
      <c r="B103" s="7"/>
      <c r="E103" s="8" t="s">
        <v>4468</v>
      </c>
      <c r="F103" s="14" t="s">
        <v>1472</v>
      </c>
      <c r="W103" s="7">
        <f>D103/Z103</f>
        <v>0</v>
      </c>
      <c r="Z103" s="5">
        <v>1000000000</v>
      </c>
    </row>
    <row r="104" spans="2:26" ht="15.75">
      <c r="B104" s="7"/>
      <c r="E104" s="8" t="s">
        <v>4469</v>
      </c>
      <c r="F104" s="14" t="s">
        <v>1473</v>
      </c>
      <c r="W104" s="7">
        <f>D104/Z104</f>
        <v>0</v>
      </c>
      <c r="Z104" s="5">
        <v>1000000000</v>
      </c>
    </row>
    <row r="105" spans="2:26" ht="15.75">
      <c r="B105" s="7"/>
      <c r="E105" s="8" t="s">
        <v>4470</v>
      </c>
      <c r="F105" s="14" t="s">
        <v>1474</v>
      </c>
      <c r="W105" s="7">
        <f>D105/Z105</f>
        <v>0</v>
      </c>
      <c r="Z105" s="5">
        <v>1000000000</v>
      </c>
    </row>
    <row r="106" spans="2:26" ht="15.75">
      <c r="B106" s="7"/>
      <c r="E106" s="8" t="s">
        <v>4471</v>
      </c>
      <c r="F106" s="14" t="s">
        <v>1475</v>
      </c>
      <c r="W106" s="7">
        <f>D106/Z106</f>
        <v>0</v>
      </c>
      <c r="Z106" s="5">
        <v>1000000000</v>
      </c>
    </row>
    <row r="108" spans="5:6" ht="15.75">
      <c r="E108" s="6" t="s">
        <v>3850</v>
      </c>
      <c r="F108" s="13" t="s">
        <v>2671</v>
      </c>
    </row>
    <row r="109" spans="2:26" ht="15.75">
      <c r="B109" s="7"/>
      <c r="E109" s="8" t="s">
        <v>4467</v>
      </c>
      <c r="F109" s="14" t="s">
        <v>1477</v>
      </c>
      <c r="W109" s="7">
        <f>D109/Z109</f>
        <v>0</v>
      </c>
      <c r="Z109" s="5">
        <v>1000000000</v>
      </c>
    </row>
    <row r="110" spans="2:26" ht="15.75">
      <c r="B110" s="7"/>
      <c r="E110" s="8" t="s">
        <v>4468</v>
      </c>
      <c r="F110" s="14" t="s">
        <v>1478</v>
      </c>
      <c r="W110" s="7">
        <f>D110/Z110</f>
        <v>0</v>
      </c>
      <c r="Z110" s="5">
        <v>1000000000</v>
      </c>
    </row>
    <row r="111" spans="2:26" ht="15.75">
      <c r="B111" s="7"/>
      <c r="C111" s="17" t="s">
        <v>224</v>
      </c>
      <c r="E111" s="8" t="s">
        <v>4469</v>
      </c>
      <c r="F111" s="14" t="s">
        <v>1479</v>
      </c>
      <c r="W111" s="7">
        <f>D111/Z111</f>
        <v>0</v>
      </c>
      <c r="Z111" s="5">
        <v>1</v>
      </c>
    </row>
    <row r="113" spans="5:6" ht="15.75">
      <c r="E113" s="6" t="s">
        <v>1476</v>
      </c>
      <c r="F113" s="13" t="s">
        <v>2671</v>
      </c>
    </row>
    <row r="114" spans="2:26" ht="15.75">
      <c r="B114" s="7"/>
      <c r="E114" s="8" t="s">
        <v>4467</v>
      </c>
      <c r="F114" s="14" t="s">
        <v>2672</v>
      </c>
      <c r="W114" s="7">
        <f>D114/Z114</f>
        <v>0</v>
      </c>
      <c r="Z114" s="5">
        <v>1000000000</v>
      </c>
    </row>
    <row r="115" spans="2:26" ht="15.75">
      <c r="B115" s="7"/>
      <c r="C115" s="17" t="s">
        <v>224</v>
      </c>
      <c r="E115" s="8" t="s">
        <v>4468</v>
      </c>
      <c r="F115" s="14" t="s">
        <v>4537</v>
      </c>
      <c r="W115" s="7">
        <f>D115/Z115</f>
        <v>0</v>
      </c>
      <c r="Z115" s="5">
        <v>1</v>
      </c>
    </row>
    <row r="116" spans="2:26" ht="15.75">
      <c r="B116" s="7"/>
      <c r="E116" s="8" t="s">
        <v>4469</v>
      </c>
      <c r="F116" s="14" t="s">
        <v>1482</v>
      </c>
      <c r="W116" s="7">
        <f>D116/Z116</f>
        <v>0</v>
      </c>
      <c r="Z116" s="5">
        <v>1000000000</v>
      </c>
    </row>
    <row r="117" spans="2:26" ht="15.75">
      <c r="B117" s="7"/>
      <c r="E117" s="8" t="s">
        <v>4470</v>
      </c>
      <c r="F117" s="14" t="s">
        <v>1483</v>
      </c>
      <c r="W117" s="7">
        <f>D117/Z117</f>
        <v>0</v>
      </c>
      <c r="Z117" s="5">
        <v>1000000000</v>
      </c>
    </row>
    <row r="118" spans="2:26" ht="15.75">
      <c r="B118" s="7"/>
      <c r="E118" s="8" t="s">
        <v>4471</v>
      </c>
      <c r="F118" s="14" t="s">
        <v>1484</v>
      </c>
      <c r="W118" s="7">
        <f>D118/Z118</f>
        <v>0</v>
      </c>
      <c r="Z118" s="5">
        <v>1000000000</v>
      </c>
    </row>
    <row r="120" spans="5:6" ht="15.75">
      <c r="E120" s="6" t="s">
        <v>1480</v>
      </c>
      <c r="F120" s="13" t="s">
        <v>1486</v>
      </c>
    </row>
    <row r="121" spans="5:6" ht="15.75">
      <c r="E121" s="9"/>
      <c r="F121" s="13" t="s">
        <v>1487</v>
      </c>
    </row>
    <row r="122" spans="2:26" ht="15.75">
      <c r="B122" s="7"/>
      <c r="E122" s="8" t="s">
        <v>4467</v>
      </c>
      <c r="F122" s="14" t="s">
        <v>3136</v>
      </c>
      <c r="W122" s="7">
        <f>D122/Z122</f>
        <v>0</v>
      </c>
      <c r="Z122" s="5">
        <v>1000000000</v>
      </c>
    </row>
    <row r="123" spans="2:26" ht="15.75">
      <c r="B123" s="7"/>
      <c r="E123" s="8" t="s">
        <v>4468</v>
      </c>
      <c r="F123" s="14" t="s">
        <v>1097</v>
      </c>
      <c r="W123" s="7">
        <f>D123/Z123</f>
        <v>0</v>
      </c>
      <c r="Z123" s="5">
        <v>1000000000</v>
      </c>
    </row>
    <row r="124" spans="2:26" ht="15.75">
      <c r="B124" s="7"/>
      <c r="C124" s="17" t="s">
        <v>224</v>
      </c>
      <c r="E124" s="8" t="s">
        <v>4469</v>
      </c>
      <c r="F124" s="14" t="s">
        <v>3137</v>
      </c>
      <c r="W124" s="7">
        <f>D124/Z124</f>
        <v>0</v>
      </c>
      <c r="Z124" s="5">
        <v>1</v>
      </c>
    </row>
    <row r="125" spans="2:26" ht="15.75">
      <c r="B125" s="7"/>
      <c r="E125" s="8" t="s">
        <v>4470</v>
      </c>
      <c r="F125" s="14" t="s">
        <v>3138</v>
      </c>
      <c r="W125" s="7">
        <f>D125/Z125</f>
        <v>0</v>
      </c>
      <c r="Z125" s="5">
        <v>1000000000</v>
      </c>
    </row>
    <row r="126" spans="2:26" ht="15.75">
      <c r="B126" s="7"/>
      <c r="E126" s="8" t="s">
        <v>4471</v>
      </c>
      <c r="F126" s="14" t="s">
        <v>2511</v>
      </c>
      <c r="W126" s="7">
        <f>D126/Z126</f>
        <v>0</v>
      </c>
      <c r="Z126" s="5">
        <v>1000000000</v>
      </c>
    </row>
    <row r="128" spans="5:6" ht="15.75">
      <c r="E128" s="6" t="s">
        <v>1485</v>
      </c>
      <c r="F128" s="13" t="s">
        <v>3140</v>
      </c>
    </row>
    <row r="129" spans="5:6" ht="15.75">
      <c r="E129" s="9"/>
      <c r="F129" s="13" t="s">
        <v>3141</v>
      </c>
    </row>
    <row r="130" spans="2:26" ht="15.75">
      <c r="B130" s="7"/>
      <c r="E130" s="8" t="s">
        <v>4467</v>
      </c>
      <c r="F130" s="14" t="s">
        <v>3142</v>
      </c>
      <c r="W130" s="7">
        <f>D130/Z130</f>
        <v>0</v>
      </c>
      <c r="Z130" s="5">
        <v>1000000000</v>
      </c>
    </row>
    <row r="131" spans="2:26" ht="15.75">
      <c r="B131" s="7"/>
      <c r="E131" s="8" t="s">
        <v>4468</v>
      </c>
      <c r="F131" s="14" t="s">
        <v>3143</v>
      </c>
      <c r="W131" s="7">
        <f>D131/Z131</f>
        <v>0</v>
      </c>
      <c r="Z131" s="5">
        <v>1000000000</v>
      </c>
    </row>
    <row r="132" spans="2:26" ht="15.75">
      <c r="B132" s="7"/>
      <c r="C132" s="17" t="s">
        <v>224</v>
      </c>
      <c r="E132" s="8" t="s">
        <v>4469</v>
      </c>
      <c r="F132" s="14" t="s">
        <v>1394</v>
      </c>
      <c r="W132" s="7">
        <f>D132/Z132</f>
        <v>0</v>
      </c>
      <c r="Z132" s="5">
        <v>1</v>
      </c>
    </row>
    <row r="133" spans="2:26" ht="15.75">
      <c r="B133" s="7"/>
      <c r="E133" s="8" t="s">
        <v>4470</v>
      </c>
      <c r="F133" s="14" t="s">
        <v>3144</v>
      </c>
      <c r="W133" s="7">
        <f>D133/Z133</f>
        <v>0</v>
      </c>
      <c r="Z133" s="5">
        <v>1000000000</v>
      </c>
    </row>
    <row r="134" spans="5:6" ht="15.75">
      <c r="E134" s="8"/>
      <c r="F134" s="14" t="s">
        <v>3145</v>
      </c>
    </row>
    <row r="135" spans="2:26" ht="15.75">
      <c r="B135" s="7"/>
      <c r="E135" s="8" t="s">
        <v>4471</v>
      </c>
      <c r="F135" s="14" t="s">
        <v>3146</v>
      </c>
      <c r="W135" s="7">
        <f>D135/Z135</f>
        <v>0</v>
      </c>
      <c r="Z135" s="5">
        <v>1000000000</v>
      </c>
    </row>
    <row r="137" spans="5:6" ht="15.75">
      <c r="E137" s="6" t="s">
        <v>3139</v>
      </c>
      <c r="F137" s="13" t="s">
        <v>3148</v>
      </c>
    </row>
    <row r="138" spans="2:26" ht="15.75">
      <c r="B138" s="7"/>
      <c r="E138" s="8" t="s">
        <v>4467</v>
      </c>
      <c r="F138" s="14" t="s">
        <v>3149</v>
      </c>
      <c r="W138" s="7">
        <f>D138/Z138</f>
        <v>0</v>
      </c>
      <c r="Z138" s="5">
        <v>1000000000</v>
      </c>
    </row>
    <row r="139" spans="2:26" ht="15.75">
      <c r="B139" s="7"/>
      <c r="E139" s="8" t="s">
        <v>4468</v>
      </c>
      <c r="F139" s="14" t="s">
        <v>3150</v>
      </c>
      <c r="W139" s="7">
        <f>D139/Z139</f>
        <v>0</v>
      </c>
      <c r="Z139" s="5">
        <v>1000000000</v>
      </c>
    </row>
    <row r="140" spans="2:26" ht="15.75">
      <c r="B140" s="7"/>
      <c r="E140" s="8" t="s">
        <v>4469</v>
      </c>
      <c r="F140" s="14" t="s">
        <v>4149</v>
      </c>
      <c r="W140" s="7">
        <f>D140/Z140</f>
        <v>0</v>
      </c>
      <c r="Z140" s="5">
        <v>1000000000</v>
      </c>
    </row>
    <row r="141" spans="2:26" ht="15.75">
      <c r="B141" s="7"/>
      <c r="C141" s="17" t="s">
        <v>224</v>
      </c>
      <c r="E141" s="8" t="s">
        <v>4470</v>
      </c>
      <c r="F141" s="14" t="s">
        <v>636</v>
      </c>
      <c r="W141" s="7">
        <f>D141/Z141</f>
        <v>0</v>
      </c>
      <c r="Z141" s="5">
        <v>1</v>
      </c>
    </row>
    <row r="142" spans="23:26" ht="15.75">
      <c r="W142" s="7">
        <f>D142/Z142</f>
        <v>0</v>
      </c>
      <c r="Z142" s="5">
        <v>1000000000</v>
      </c>
    </row>
    <row r="143" spans="5:6" ht="15.75">
      <c r="E143" s="6" t="s">
        <v>3147</v>
      </c>
      <c r="F143" s="13" t="s">
        <v>638</v>
      </c>
    </row>
    <row r="144" spans="2:26" ht="15.75">
      <c r="B144" s="7"/>
      <c r="E144" s="8" t="s">
        <v>4467</v>
      </c>
      <c r="F144" s="14" t="s">
        <v>3149</v>
      </c>
      <c r="W144" s="7">
        <f>D144/Z144</f>
        <v>0</v>
      </c>
      <c r="Z144" s="5">
        <v>1000000000</v>
      </c>
    </row>
    <row r="145" spans="2:26" ht="15.75">
      <c r="B145" s="7"/>
      <c r="E145" s="8" t="s">
        <v>4468</v>
      </c>
      <c r="F145" s="14" t="s">
        <v>639</v>
      </c>
      <c r="W145" s="7">
        <f>D145/Z145</f>
        <v>0</v>
      </c>
      <c r="Z145" s="5">
        <v>1000000000</v>
      </c>
    </row>
    <row r="146" spans="2:26" ht="15.75">
      <c r="B146" s="7"/>
      <c r="C146" s="17" t="s">
        <v>224</v>
      </c>
      <c r="E146" s="8" t="s">
        <v>4469</v>
      </c>
      <c r="F146" s="14" t="s">
        <v>640</v>
      </c>
      <c r="W146" s="7">
        <f>D146/Z146</f>
        <v>0</v>
      </c>
      <c r="Z146" s="5">
        <v>1</v>
      </c>
    </row>
    <row r="147" spans="2:26" ht="15.75">
      <c r="B147" s="7"/>
      <c r="E147" s="8" t="s">
        <v>4470</v>
      </c>
      <c r="F147" s="14" t="s">
        <v>261</v>
      </c>
      <c r="W147" s="7">
        <f>D147/Z147</f>
        <v>0</v>
      </c>
      <c r="Z147" s="5">
        <v>1000000000</v>
      </c>
    </row>
    <row r="148" spans="2:26" ht="15.75">
      <c r="B148" s="7"/>
      <c r="E148" s="8" t="s">
        <v>4471</v>
      </c>
      <c r="F148" s="14" t="s">
        <v>262</v>
      </c>
      <c r="W148" s="7">
        <f>D148/Z148</f>
        <v>0</v>
      </c>
      <c r="Z148" s="5">
        <v>1000000000</v>
      </c>
    </row>
    <row r="150" spans="5:6" ht="15.75">
      <c r="E150" s="6" t="s">
        <v>637</v>
      </c>
      <c r="F150" s="13" t="s">
        <v>264</v>
      </c>
    </row>
    <row r="151" spans="2:26" ht="15.75">
      <c r="B151" s="7"/>
      <c r="E151" s="8" t="s">
        <v>4467</v>
      </c>
      <c r="F151" s="14" t="s">
        <v>265</v>
      </c>
      <c r="W151" s="7">
        <f>D151/Z151</f>
        <v>0</v>
      </c>
      <c r="Z151" s="5">
        <v>1000000000</v>
      </c>
    </row>
    <row r="152" spans="2:26" ht="15.75">
      <c r="B152" s="7"/>
      <c r="C152" s="17" t="s">
        <v>224</v>
      </c>
      <c r="E152" s="8" t="s">
        <v>4468</v>
      </c>
      <c r="F152" s="14" t="s">
        <v>1395</v>
      </c>
      <c r="W152" s="7">
        <f>D152/Z152</f>
        <v>0</v>
      </c>
      <c r="Z152" s="5">
        <v>1</v>
      </c>
    </row>
    <row r="153" spans="2:26" ht="15.75">
      <c r="B153" s="7"/>
      <c r="E153" s="8" t="s">
        <v>4469</v>
      </c>
      <c r="F153" s="14" t="s">
        <v>266</v>
      </c>
      <c r="W153" s="7">
        <f>D153/Z153</f>
        <v>0</v>
      </c>
      <c r="Z153" s="5">
        <v>1000000000</v>
      </c>
    </row>
    <row r="154" spans="2:26" ht="15.75">
      <c r="B154" s="7"/>
      <c r="E154" s="8" t="s">
        <v>4470</v>
      </c>
      <c r="F154" s="14" t="s">
        <v>267</v>
      </c>
      <c r="W154" s="7">
        <f>D154/Z154</f>
        <v>0</v>
      </c>
      <c r="Z154" s="5">
        <v>1000000000</v>
      </c>
    </row>
    <row r="155" spans="2:26" ht="15.75">
      <c r="B155" s="7"/>
      <c r="E155" s="8" t="s">
        <v>4471</v>
      </c>
      <c r="F155" s="14" t="s">
        <v>268</v>
      </c>
      <c r="W155" s="7">
        <f>D155/Z155</f>
        <v>0</v>
      </c>
      <c r="Z155" s="5">
        <v>1000000000</v>
      </c>
    </row>
    <row r="158" spans="5:6" ht="15.75">
      <c r="E158" s="6" t="s">
        <v>263</v>
      </c>
      <c r="F158" s="13" t="s">
        <v>271</v>
      </c>
    </row>
    <row r="159" spans="2:26" ht="15.75">
      <c r="B159" s="7"/>
      <c r="E159" s="8" t="s">
        <v>4467</v>
      </c>
      <c r="F159" s="14" t="s">
        <v>272</v>
      </c>
      <c r="W159" s="7">
        <f>D159/Z159</f>
        <v>0</v>
      </c>
      <c r="Z159" s="5">
        <v>1000000000</v>
      </c>
    </row>
    <row r="160" spans="2:26" ht="15.75">
      <c r="B160" s="7"/>
      <c r="E160" s="8" t="s">
        <v>4468</v>
      </c>
      <c r="F160" s="14" t="s">
        <v>4484</v>
      </c>
      <c r="W160" s="7">
        <f>D160/Z160</f>
        <v>0</v>
      </c>
      <c r="Z160" s="5">
        <v>1000000000</v>
      </c>
    </row>
    <row r="161" spans="2:26" ht="15.75">
      <c r="B161" s="7"/>
      <c r="C161" s="17" t="s">
        <v>224</v>
      </c>
      <c r="E161" s="8" t="s">
        <v>4469</v>
      </c>
      <c r="F161" s="14" t="s">
        <v>4485</v>
      </c>
      <c r="W161" s="7">
        <f>D161/Z161</f>
        <v>0</v>
      </c>
      <c r="Z161" s="5">
        <v>1</v>
      </c>
    </row>
    <row r="162" spans="2:26" ht="15.75">
      <c r="B162" s="7"/>
      <c r="E162" s="8" t="s">
        <v>4470</v>
      </c>
      <c r="F162" s="14" t="s">
        <v>4486</v>
      </c>
      <c r="W162" s="7">
        <f>D162/Z162</f>
        <v>0</v>
      </c>
      <c r="Z162" s="5">
        <v>1000000000</v>
      </c>
    </row>
    <row r="163" spans="2:26" ht="15.75">
      <c r="B163" s="7"/>
      <c r="E163" s="8" t="s">
        <v>4471</v>
      </c>
      <c r="F163" s="14" t="s">
        <v>4487</v>
      </c>
      <c r="W163" s="7">
        <f>D163/Z163</f>
        <v>0</v>
      </c>
      <c r="Z163" s="5">
        <v>1000000000</v>
      </c>
    </row>
    <row r="167" spans="5:6" ht="15.75">
      <c r="E167" s="6" t="s">
        <v>269</v>
      </c>
      <c r="F167" s="13" t="s">
        <v>2673</v>
      </c>
    </row>
    <row r="168" spans="2:26" ht="15.75">
      <c r="B168" s="7"/>
      <c r="E168" s="8" t="s">
        <v>4467</v>
      </c>
      <c r="F168" s="14" t="s">
        <v>4491</v>
      </c>
      <c r="W168" s="7">
        <f>D168/Z168</f>
        <v>0</v>
      </c>
      <c r="Z168" s="5">
        <v>1000000000</v>
      </c>
    </row>
    <row r="169" spans="2:26" ht="15.75">
      <c r="B169" s="7"/>
      <c r="E169" s="8" t="s">
        <v>4468</v>
      </c>
      <c r="F169" s="14" t="s">
        <v>4492</v>
      </c>
      <c r="W169" s="7">
        <f>D169/Z169</f>
        <v>0</v>
      </c>
      <c r="Z169" s="5">
        <v>1000000000</v>
      </c>
    </row>
    <row r="170" spans="2:26" ht="15.75">
      <c r="B170" s="7"/>
      <c r="E170" s="8" t="s">
        <v>4469</v>
      </c>
      <c r="F170" s="14" t="s">
        <v>4493</v>
      </c>
      <c r="W170" s="7">
        <f>D170/Z170</f>
        <v>0</v>
      </c>
      <c r="Z170" s="5">
        <v>1000000000</v>
      </c>
    </row>
    <row r="171" spans="2:26" ht="15.75">
      <c r="B171" s="7"/>
      <c r="C171" s="17" t="s">
        <v>224</v>
      </c>
      <c r="E171" s="8" t="s">
        <v>4470</v>
      </c>
      <c r="F171" s="14" t="s">
        <v>4494</v>
      </c>
      <c r="W171" s="7">
        <f>D171/Z171</f>
        <v>0</v>
      </c>
      <c r="Z171" s="5">
        <v>1</v>
      </c>
    </row>
    <row r="172" spans="2:26" ht="15.75">
      <c r="B172" s="7"/>
      <c r="E172" s="8" t="s">
        <v>4471</v>
      </c>
      <c r="F172" s="14" t="s">
        <v>4495</v>
      </c>
      <c r="W172" s="7">
        <f>D172/Z172</f>
        <v>0</v>
      </c>
      <c r="Z172" s="5">
        <v>1000000000</v>
      </c>
    </row>
    <row r="174" spans="5:6" ht="15.75">
      <c r="E174" s="6" t="s">
        <v>270</v>
      </c>
      <c r="F174" s="13" t="s">
        <v>4497</v>
      </c>
    </row>
    <row r="175" spans="5:6" ht="15.75">
      <c r="E175" s="6"/>
      <c r="F175" s="13" t="s">
        <v>4498</v>
      </c>
    </row>
    <row r="176" spans="2:26" ht="15.75">
      <c r="B176" s="7"/>
      <c r="C176" s="17" t="s">
        <v>224</v>
      </c>
      <c r="E176" s="8" t="s">
        <v>4467</v>
      </c>
      <c r="F176" s="14" t="s">
        <v>1180</v>
      </c>
      <c r="W176" s="7">
        <f>D176/Z176</f>
        <v>0</v>
      </c>
      <c r="Z176" s="5">
        <v>1</v>
      </c>
    </row>
    <row r="177" spans="2:26" ht="15.75">
      <c r="B177" s="7"/>
      <c r="E177" s="8" t="s">
        <v>4468</v>
      </c>
      <c r="F177" s="14" t="s">
        <v>1396</v>
      </c>
      <c r="W177" s="7">
        <f>D177/Z177</f>
        <v>0</v>
      </c>
      <c r="Z177" s="5">
        <v>1000000000</v>
      </c>
    </row>
    <row r="178" spans="2:26" ht="15.75">
      <c r="B178" s="7"/>
      <c r="E178" s="8" t="s">
        <v>4469</v>
      </c>
      <c r="F178" s="14" t="s">
        <v>4499</v>
      </c>
      <c r="W178" s="7">
        <f>D178/Z178</f>
        <v>0</v>
      </c>
      <c r="Z178" s="5">
        <v>1000000000</v>
      </c>
    </row>
    <row r="179" spans="2:26" ht="15.75">
      <c r="B179" s="7"/>
      <c r="E179" s="8" t="s">
        <v>4470</v>
      </c>
      <c r="F179" s="14" t="s">
        <v>4500</v>
      </c>
      <c r="W179" s="7">
        <f>D179/Z179</f>
        <v>0</v>
      </c>
      <c r="Z179" s="5">
        <v>1000000000</v>
      </c>
    </row>
    <row r="180" spans="2:26" ht="15.75">
      <c r="B180" s="7"/>
      <c r="E180" s="8" t="s">
        <v>4471</v>
      </c>
      <c r="F180" s="14" t="s">
        <v>4501</v>
      </c>
      <c r="W180" s="7">
        <f>D180/Z180</f>
        <v>0</v>
      </c>
      <c r="Z180" s="5">
        <v>1000000000</v>
      </c>
    </row>
    <row r="182" spans="5:6" ht="15.75">
      <c r="E182" s="6" t="s">
        <v>4488</v>
      </c>
      <c r="F182" s="13" t="s">
        <v>4503</v>
      </c>
    </row>
    <row r="183" spans="2:26" ht="15.75">
      <c r="B183" s="7"/>
      <c r="E183" s="8" t="s">
        <v>4467</v>
      </c>
      <c r="F183" s="14" t="s">
        <v>1098</v>
      </c>
      <c r="W183" s="7">
        <f>D183/Z183</f>
        <v>0</v>
      </c>
      <c r="Z183" s="5">
        <v>1000000000</v>
      </c>
    </row>
    <row r="184" spans="2:26" ht="15.75">
      <c r="B184" s="7"/>
      <c r="E184" s="8" t="s">
        <v>4468</v>
      </c>
      <c r="F184" s="14" t="s">
        <v>1099</v>
      </c>
      <c r="W184" s="7">
        <f>D184/Z184</f>
        <v>0</v>
      </c>
      <c r="Z184" s="5">
        <v>1000000000</v>
      </c>
    </row>
    <row r="185" spans="2:26" ht="15.75">
      <c r="B185" s="7"/>
      <c r="C185" s="17" t="s">
        <v>224</v>
      </c>
      <c r="E185" s="8" t="s">
        <v>4469</v>
      </c>
      <c r="F185" s="14" t="s">
        <v>4504</v>
      </c>
      <c r="W185" s="7">
        <f>D185/Z185</f>
        <v>0</v>
      </c>
      <c r="Z185" s="5">
        <v>1</v>
      </c>
    </row>
    <row r="186" spans="2:26" ht="15.75">
      <c r="B186" s="7"/>
      <c r="E186" s="8" t="s">
        <v>4470</v>
      </c>
      <c r="F186" s="14" t="s">
        <v>4505</v>
      </c>
      <c r="W186" s="7">
        <f>D186/Z186</f>
        <v>0</v>
      </c>
      <c r="Z186" s="5">
        <v>1000000000</v>
      </c>
    </row>
    <row r="187" spans="2:26" ht="15.75">
      <c r="B187" s="7"/>
      <c r="E187" s="8" t="s">
        <v>4471</v>
      </c>
      <c r="F187" s="14" t="s">
        <v>4506</v>
      </c>
      <c r="W187" s="7">
        <f>D187/Z187</f>
        <v>0</v>
      </c>
      <c r="Z187" s="5">
        <v>1000000000</v>
      </c>
    </row>
    <row r="189" spans="5:6" ht="15.75">
      <c r="E189" s="6" t="s">
        <v>4489</v>
      </c>
      <c r="F189" s="13" t="s">
        <v>4508</v>
      </c>
    </row>
    <row r="190" spans="5:6" ht="15.75">
      <c r="E190" s="6"/>
      <c r="F190" s="13" t="s">
        <v>4509</v>
      </c>
    </row>
    <row r="191" spans="2:26" ht="15.75">
      <c r="B191" s="7"/>
      <c r="C191" s="17" t="s">
        <v>224</v>
      </c>
      <c r="E191" s="8" t="s">
        <v>4467</v>
      </c>
      <c r="F191" s="14" t="s">
        <v>4510</v>
      </c>
      <c r="W191" s="7">
        <f>D191/Z191</f>
        <v>0</v>
      </c>
      <c r="Z191" s="5">
        <v>1</v>
      </c>
    </row>
    <row r="192" spans="2:26" ht="15.75">
      <c r="B192" s="7"/>
      <c r="E192" s="8" t="s">
        <v>4468</v>
      </c>
      <c r="F192" s="14" t="s">
        <v>4511</v>
      </c>
      <c r="W192" s="7">
        <f>D192/Z192</f>
        <v>0</v>
      </c>
      <c r="Z192" s="5">
        <v>1000000000</v>
      </c>
    </row>
    <row r="193" spans="2:26" ht="15.75">
      <c r="B193" s="7"/>
      <c r="E193" s="8" t="s">
        <v>4469</v>
      </c>
      <c r="F193" s="14" t="s">
        <v>4512</v>
      </c>
      <c r="W193" s="7">
        <f>D193/Z193</f>
        <v>0</v>
      </c>
      <c r="Z193" s="5">
        <v>1000000000</v>
      </c>
    </row>
    <row r="194" spans="2:26" ht="15.75">
      <c r="B194" s="7"/>
      <c r="E194" s="8" t="s">
        <v>4470</v>
      </c>
      <c r="F194" s="14" t="s">
        <v>2532</v>
      </c>
      <c r="W194" s="7">
        <f>D194/Z194</f>
        <v>0</v>
      </c>
      <c r="Z194" s="5">
        <v>1000000000</v>
      </c>
    </row>
    <row r="195" spans="2:26" ht="15.75">
      <c r="B195" s="7"/>
      <c r="E195" s="8" t="s">
        <v>4471</v>
      </c>
      <c r="F195" s="14" t="s">
        <v>2533</v>
      </c>
      <c r="W195" s="7">
        <f>D195/Z195</f>
        <v>0</v>
      </c>
      <c r="Z195" s="5">
        <v>1000000000</v>
      </c>
    </row>
    <row r="197" spans="5:6" ht="15.75">
      <c r="E197" s="6" t="s">
        <v>4490</v>
      </c>
      <c r="F197" s="13" t="s">
        <v>1100</v>
      </c>
    </row>
    <row r="198" spans="5:6" ht="15.75">
      <c r="E198" s="6"/>
      <c r="F198" s="13" t="s">
        <v>2535</v>
      </c>
    </row>
    <row r="199" spans="2:26" ht="15.75">
      <c r="B199" s="7"/>
      <c r="E199" s="8" t="s">
        <v>4467</v>
      </c>
      <c r="F199" s="14" t="s">
        <v>2536</v>
      </c>
      <c r="W199" s="7">
        <f>D199/Z199</f>
        <v>0</v>
      </c>
      <c r="Z199" s="5">
        <v>1000000000</v>
      </c>
    </row>
    <row r="200" spans="2:26" ht="15.75">
      <c r="B200" s="7"/>
      <c r="E200" s="8" t="s">
        <v>4468</v>
      </c>
      <c r="F200" s="14" t="s">
        <v>2537</v>
      </c>
      <c r="W200" s="7">
        <f>D200/Z200</f>
        <v>0</v>
      </c>
      <c r="Z200" s="5">
        <v>1000000000</v>
      </c>
    </row>
    <row r="201" spans="2:26" ht="15.75">
      <c r="B201" s="7"/>
      <c r="E201" s="8" t="s">
        <v>4469</v>
      </c>
      <c r="F201" s="14" t="s">
        <v>2538</v>
      </c>
      <c r="W201" s="7">
        <f>D201/Z201</f>
        <v>0</v>
      </c>
      <c r="Z201" s="5">
        <v>1000000000</v>
      </c>
    </row>
    <row r="202" spans="2:26" ht="15.75">
      <c r="B202" s="7"/>
      <c r="E202" s="8" t="s">
        <v>4470</v>
      </c>
      <c r="F202" s="14" t="s">
        <v>2539</v>
      </c>
      <c r="W202" s="7">
        <f>D202/Z202</f>
        <v>0</v>
      </c>
      <c r="Z202" s="5">
        <v>1000000000</v>
      </c>
    </row>
    <row r="203" spans="2:26" ht="15.75">
      <c r="B203" s="7"/>
      <c r="C203" s="17" t="s">
        <v>224</v>
      </c>
      <c r="E203" s="8" t="s">
        <v>4471</v>
      </c>
      <c r="F203" s="14" t="s">
        <v>2501</v>
      </c>
      <c r="W203" s="7">
        <f>D203/Z203</f>
        <v>0</v>
      </c>
      <c r="Z203" s="5">
        <v>1</v>
      </c>
    </row>
    <row r="205" spans="5:6" ht="15.75">
      <c r="E205" s="6" t="s">
        <v>4496</v>
      </c>
      <c r="F205" s="13" t="s">
        <v>2503</v>
      </c>
    </row>
    <row r="206" spans="2:26" ht="15.75">
      <c r="B206" s="7"/>
      <c r="E206" s="8" t="s">
        <v>4467</v>
      </c>
      <c r="F206" s="14" t="s">
        <v>2504</v>
      </c>
      <c r="W206" s="7">
        <f>D206/Z206</f>
        <v>0</v>
      </c>
      <c r="Z206" s="5">
        <v>1000000000</v>
      </c>
    </row>
    <row r="207" spans="2:26" ht="15.75">
      <c r="B207" s="7"/>
      <c r="E207" s="8" t="s">
        <v>4468</v>
      </c>
      <c r="F207" s="14" t="s">
        <v>2505</v>
      </c>
      <c r="W207" s="7">
        <f>D207/Z207</f>
        <v>0</v>
      </c>
      <c r="Z207" s="5">
        <v>1000000000</v>
      </c>
    </row>
    <row r="208" spans="2:26" ht="15.75">
      <c r="B208" s="7"/>
      <c r="C208" s="17" t="s">
        <v>224</v>
      </c>
      <c r="E208" s="8" t="s">
        <v>4469</v>
      </c>
      <c r="F208" s="14" t="s">
        <v>2506</v>
      </c>
      <c r="W208" s="7">
        <f>D208/Z208</f>
        <v>0</v>
      </c>
      <c r="Z208" s="5">
        <v>1</v>
      </c>
    </row>
    <row r="209" spans="2:26" ht="15.75">
      <c r="B209" s="7"/>
      <c r="E209" s="8" t="s">
        <v>4470</v>
      </c>
      <c r="F209" s="14" t="s">
        <v>2507</v>
      </c>
      <c r="W209" s="7">
        <f>D209/Z209</f>
        <v>0</v>
      </c>
      <c r="Z209" s="5">
        <v>1000000000</v>
      </c>
    </row>
    <row r="210" spans="2:26" ht="15.75">
      <c r="B210" s="7"/>
      <c r="E210" s="8" t="s">
        <v>4471</v>
      </c>
      <c r="F210" s="14" t="s">
        <v>2508</v>
      </c>
      <c r="W210" s="7">
        <f>D210/Z210</f>
        <v>0</v>
      </c>
      <c r="Z210" s="5">
        <v>1000000000</v>
      </c>
    </row>
    <row r="212" spans="5:6" ht="15.75">
      <c r="E212" s="6" t="s">
        <v>4502</v>
      </c>
      <c r="F212" s="13" t="s">
        <v>2510</v>
      </c>
    </row>
    <row r="213" spans="2:26" ht="15.75">
      <c r="B213" s="7"/>
      <c r="E213" s="8" t="s">
        <v>4467</v>
      </c>
      <c r="F213" s="14" t="s">
        <v>2511</v>
      </c>
      <c r="W213" s="7">
        <f>D213/Z213</f>
        <v>0</v>
      </c>
      <c r="Z213" s="5">
        <v>1000000000</v>
      </c>
    </row>
    <row r="214" spans="2:26" ht="15.75">
      <c r="B214" s="7"/>
      <c r="E214" s="8" t="s">
        <v>4468</v>
      </c>
      <c r="F214" s="14" t="s">
        <v>2512</v>
      </c>
      <c r="W214" s="7">
        <f>D214/Z214</f>
        <v>0</v>
      </c>
      <c r="Z214" s="5">
        <v>1000000000</v>
      </c>
    </row>
    <row r="215" spans="2:26" ht="15.75">
      <c r="B215" s="7"/>
      <c r="E215" s="8" t="s">
        <v>4469</v>
      </c>
      <c r="F215" s="14" t="s">
        <v>2513</v>
      </c>
      <c r="W215" s="7">
        <f>D215/Z215</f>
        <v>0</v>
      </c>
      <c r="Z215" s="5">
        <v>1000000000</v>
      </c>
    </row>
    <row r="216" spans="2:26" ht="15.75">
      <c r="B216" s="7"/>
      <c r="E216" s="8" t="s">
        <v>4470</v>
      </c>
      <c r="F216" s="14" t="s">
        <v>2635</v>
      </c>
      <c r="W216" s="7">
        <f>D216/Z216</f>
        <v>0</v>
      </c>
      <c r="Z216" s="5">
        <v>1000000000</v>
      </c>
    </row>
    <row r="217" spans="2:26" ht="15.75">
      <c r="B217" s="7"/>
      <c r="C217" s="17" t="s">
        <v>224</v>
      </c>
      <c r="E217" s="8" t="s">
        <v>4471</v>
      </c>
      <c r="F217" s="14" t="s">
        <v>2636</v>
      </c>
      <c r="W217" s="7">
        <f>D217/Z217</f>
        <v>0</v>
      </c>
      <c r="Z217" s="5">
        <v>1</v>
      </c>
    </row>
    <row r="219" spans="5:6" ht="15.75">
      <c r="E219" s="6" t="s">
        <v>4507</v>
      </c>
      <c r="F219" s="13" t="s">
        <v>2638</v>
      </c>
    </row>
    <row r="220" spans="5:6" ht="15.75">
      <c r="E220" s="6"/>
      <c r="F220" s="13" t="s">
        <v>2639</v>
      </c>
    </row>
    <row r="221" spans="2:26" ht="15.75">
      <c r="B221" s="7"/>
      <c r="E221" s="8" t="s">
        <v>4467</v>
      </c>
      <c r="F221" s="14" t="s">
        <v>2640</v>
      </c>
      <c r="W221" s="7">
        <f>D221/Z221</f>
        <v>0</v>
      </c>
      <c r="Z221" s="5">
        <v>1000000000</v>
      </c>
    </row>
    <row r="222" spans="2:26" ht="15.75">
      <c r="B222" s="7"/>
      <c r="E222" s="8" t="s">
        <v>4468</v>
      </c>
      <c r="F222" s="14" t="s">
        <v>1101</v>
      </c>
      <c r="W222" s="7">
        <f>D222/Z222</f>
        <v>0</v>
      </c>
      <c r="Z222" s="5">
        <v>1000000000</v>
      </c>
    </row>
    <row r="223" spans="2:26" ht="15.75">
      <c r="B223" s="7"/>
      <c r="C223" s="17" t="s">
        <v>224</v>
      </c>
      <c r="E223" s="8" t="s">
        <v>4469</v>
      </c>
      <c r="F223" s="14" t="s">
        <v>2641</v>
      </c>
      <c r="W223" s="7">
        <f>D223/Z223</f>
        <v>0</v>
      </c>
      <c r="Z223" s="5">
        <v>1</v>
      </c>
    </row>
    <row r="224" spans="2:26" ht="15.75">
      <c r="B224" s="7"/>
      <c r="E224" s="8" t="s">
        <v>4470</v>
      </c>
      <c r="F224" s="14" t="s">
        <v>188</v>
      </c>
      <c r="W224" s="7">
        <f>D224/Z224</f>
        <v>0</v>
      </c>
      <c r="Z224" s="5">
        <v>1000000000</v>
      </c>
    </row>
    <row r="225" spans="2:26" ht="15.75">
      <c r="B225" s="7"/>
      <c r="E225" s="8" t="s">
        <v>4471</v>
      </c>
      <c r="F225" s="14" t="s">
        <v>189</v>
      </c>
      <c r="W225" s="7">
        <f>D225/Z225</f>
        <v>0</v>
      </c>
      <c r="Z225" s="5">
        <v>1000000000</v>
      </c>
    </row>
    <row r="228" spans="5:6" ht="15.75">
      <c r="E228" s="6" t="s">
        <v>2534</v>
      </c>
      <c r="F228" s="13" t="s">
        <v>1397</v>
      </c>
    </row>
    <row r="229" spans="5:6" ht="15.75">
      <c r="E229" s="6"/>
      <c r="F229" s="13" t="s">
        <v>194</v>
      </c>
    </row>
    <row r="230" spans="2:26" ht="15.75">
      <c r="B230" s="7"/>
      <c r="C230" s="17" t="s">
        <v>224</v>
      </c>
      <c r="E230" s="8" t="s">
        <v>4467</v>
      </c>
      <c r="F230" s="14" t="s">
        <v>195</v>
      </c>
      <c r="W230" s="7">
        <f>D230/Z230</f>
        <v>0</v>
      </c>
      <c r="Z230" s="5">
        <v>1</v>
      </c>
    </row>
    <row r="231" spans="2:26" ht="15.75">
      <c r="B231" s="7"/>
      <c r="E231" s="8" t="s">
        <v>4468</v>
      </c>
      <c r="F231" s="14" t="s">
        <v>196</v>
      </c>
      <c r="W231" s="7">
        <f>D231/Z231</f>
        <v>0</v>
      </c>
      <c r="Z231" s="5">
        <v>1000000000</v>
      </c>
    </row>
    <row r="232" spans="2:26" ht="15.75">
      <c r="B232" s="7"/>
      <c r="E232" s="8" t="s">
        <v>4469</v>
      </c>
      <c r="F232" s="14" t="s">
        <v>197</v>
      </c>
      <c r="W232" s="7">
        <f>D232/Z232</f>
        <v>0</v>
      </c>
      <c r="Z232" s="5">
        <v>1000000000</v>
      </c>
    </row>
    <row r="233" spans="2:26" ht="15.75">
      <c r="B233" s="7"/>
      <c r="E233" s="8" t="s">
        <v>4470</v>
      </c>
      <c r="F233" s="14" t="s">
        <v>198</v>
      </c>
      <c r="W233" s="7">
        <f>D233/Z233</f>
        <v>0</v>
      </c>
      <c r="Z233" s="5">
        <v>1000000000</v>
      </c>
    </row>
    <row r="234" spans="2:26" ht="15.75">
      <c r="B234" s="7"/>
      <c r="E234" s="8" t="s">
        <v>4471</v>
      </c>
      <c r="F234" s="14" t="s">
        <v>199</v>
      </c>
      <c r="W234" s="7">
        <f>D234/Z234</f>
        <v>0</v>
      </c>
      <c r="Z234" s="5">
        <v>1000000000</v>
      </c>
    </row>
    <row r="236" spans="5:6" ht="15.75">
      <c r="E236" s="6" t="s">
        <v>2502</v>
      </c>
      <c r="F236" s="13" t="s">
        <v>1102</v>
      </c>
    </row>
    <row r="237" spans="5:6" ht="15.75">
      <c r="E237" s="6"/>
      <c r="F237" s="13" t="s">
        <v>201</v>
      </c>
    </row>
    <row r="238" spans="2:26" ht="15.75">
      <c r="B238" s="7"/>
      <c r="E238" s="8" t="s">
        <v>4467</v>
      </c>
      <c r="F238" s="14" t="s">
        <v>196</v>
      </c>
      <c r="W238" s="7">
        <f>D238/Z238</f>
        <v>0</v>
      </c>
      <c r="Z238" s="5">
        <v>1000000000</v>
      </c>
    </row>
    <row r="239" spans="2:26" ht="15.75">
      <c r="B239" s="7"/>
      <c r="E239" s="8" t="s">
        <v>4468</v>
      </c>
      <c r="F239" s="14" t="s">
        <v>197</v>
      </c>
      <c r="W239" s="7">
        <f>D239/Z239</f>
        <v>0</v>
      </c>
      <c r="Z239" s="5">
        <v>1000000000</v>
      </c>
    </row>
    <row r="240" spans="2:26" ht="15.75">
      <c r="B240" s="7"/>
      <c r="E240" s="8" t="s">
        <v>4469</v>
      </c>
      <c r="F240" s="14" t="s">
        <v>198</v>
      </c>
      <c r="W240" s="7">
        <f>D240/Z240</f>
        <v>0</v>
      </c>
      <c r="Z240" s="5">
        <v>1000000000</v>
      </c>
    </row>
    <row r="241" spans="2:26" ht="15.75">
      <c r="B241" s="7"/>
      <c r="E241" s="8" t="s">
        <v>4470</v>
      </c>
      <c r="F241" s="14" t="s">
        <v>199</v>
      </c>
      <c r="W241" s="7">
        <f>D241/Z241</f>
        <v>0</v>
      </c>
      <c r="Z241" s="5">
        <v>1000000000</v>
      </c>
    </row>
    <row r="242" spans="2:26" ht="15.75">
      <c r="B242" s="7"/>
      <c r="C242" s="17" t="s">
        <v>224</v>
      </c>
      <c r="E242" s="8" t="s">
        <v>4471</v>
      </c>
      <c r="F242" s="14" t="s">
        <v>202</v>
      </c>
      <c r="W242" s="7">
        <f>D242/Z242</f>
        <v>0</v>
      </c>
      <c r="Z242" s="5">
        <v>1</v>
      </c>
    </row>
    <row r="244" spans="5:6" ht="15.75">
      <c r="E244" s="6" t="s">
        <v>2509</v>
      </c>
      <c r="F244" s="13" t="s">
        <v>204</v>
      </c>
    </row>
    <row r="245" spans="5:6" ht="15.75">
      <c r="E245" s="6"/>
      <c r="F245" s="13" t="s">
        <v>205</v>
      </c>
    </row>
    <row r="246" spans="2:26" ht="15.75">
      <c r="B246" s="7"/>
      <c r="E246" s="8" t="s">
        <v>4467</v>
      </c>
      <c r="F246" s="14" t="s">
        <v>206</v>
      </c>
      <c r="W246" s="7">
        <f>D246/Z246</f>
        <v>0</v>
      </c>
      <c r="Z246" s="5">
        <v>1000000000</v>
      </c>
    </row>
    <row r="247" spans="2:26" ht="15.75">
      <c r="B247" s="7"/>
      <c r="E247" s="8" t="s">
        <v>4468</v>
      </c>
      <c r="F247" s="14" t="s">
        <v>207</v>
      </c>
      <c r="W247" s="7">
        <f>D247/Z247</f>
        <v>0</v>
      </c>
      <c r="Z247" s="5">
        <v>1000000000</v>
      </c>
    </row>
    <row r="248" spans="2:26" ht="15.75">
      <c r="B248" s="7"/>
      <c r="E248" s="8" t="s">
        <v>4469</v>
      </c>
      <c r="F248" s="14" t="s">
        <v>208</v>
      </c>
      <c r="W248" s="7">
        <f>D248/Z248</f>
        <v>0</v>
      </c>
      <c r="Z248" s="5">
        <v>1000000000</v>
      </c>
    </row>
    <row r="249" spans="2:26" ht="15.75">
      <c r="B249" s="7"/>
      <c r="C249" s="17" t="s">
        <v>224</v>
      </c>
      <c r="E249" s="8" t="s">
        <v>4470</v>
      </c>
      <c r="F249" s="14" t="s">
        <v>209</v>
      </c>
      <c r="W249" s="7">
        <f>D249/Z249</f>
        <v>0</v>
      </c>
      <c r="Z249" s="5">
        <v>1</v>
      </c>
    </row>
    <row r="250" spans="2:26" ht="15.75">
      <c r="B250" s="7"/>
      <c r="E250" s="8" t="s">
        <v>4471</v>
      </c>
      <c r="F250" s="14" t="s">
        <v>210</v>
      </c>
      <c r="W250" s="7">
        <f>D250/Z250</f>
        <v>0</v>
      </c>
      <c r="Z250" s="5">
        <v>1000000000</v>
      </c>
    </row>
    <row r="252" spans="5:6" ht="15.75">
      <c r="E252" s="6" t="s">
        <v>2637</v>
      </c>
      <c r="F252" s="13" t="s">
        <v>212</v>
      </c>
    </row>
    <row r="253" spans="5:6" ht="15.75">
      <c r="E253" s="6"/>
      <c r="F253" s="13" t="s">
        <v>213</v>
      </c>
    </row>
    <row r="254" spans="2:26" ht="15.75">
      <c r="B254" s="7"/>
      <c r="E254" s="8" t="s">
        <v>4467</v>
      </c>
      <c r="F254" s="14" t="s">
        <v>4612</v>
      </c>
      <c r="W254" s="7">
        <f>D254/Z254</f>
        <v>0</v>
      </c>
      <c r="Z254" s="5">
        <v>1000000000</v>
      </c>
    </row>
    <row r="255" spans="2:26" ht="15.75">
      <c r="B255" s="7"/>
      <c r="C255" s="17" t="s">
        <v>224</v>
      </c>
      <c r="E255" s="8" t="s">
        <v>4468</v>
      </c>
      <c r="F255" s="14" t="s">
        <v>4613</v>
      </c>
      <c r="W255" s="7">
        <f>D255/Z255</f>
        <v>0</v>
      </c>
      <c r="Z255" s="5">
        <v>1</v>
      </c>
    </row>
    <row r="256" spans="2:26" ht="15.75">
      <c r="B256" s="7"/>
      <c r="E256" s="8" t="s">
        <v>4469</v>
      </c>
      <c r="F256" s="14" t="s">
        <v>4614</v>
      </c>
      <c r="W256" s="7">
        <f>D256/Z256</f>
        <v>0</v>
      </c>
      <c r="Z256" s="5">
        <v>1000000000</v>
      </c>
    </row>
    <row r="257" spans="2:26" ht="15.75">
      <c r="B257" s="7"/>
      <c r="E257" s="8" t="s">
        <v>4470</v>
      </c>
      <c r="F257" s="14" t="s">
        <v>2716</v>
      </c>
      <c r="W257" s="7">
        <f>D257/Z257</f>
        <v>0</v>
      </c>
      <c r="Z257" s="5">
        <v>1000000000</v>
      </c>
    </row>
    <row r="258" spans="2:26" ht="15.75">
      <c r="B258" s="7"/>
      <c r="E258" s="8" t="s">
        <v>4471</v>
      </c>
      <c r="F258" s="14" t="s">
        <v>2717</v>
      </c>
      <c r="W258" s="7">
        <f>D258/Z258</f>
        <v>0</v>
      </c>
      <c r="Z258" s="5">
        <v>1000000000</v>
      </c>
    </row>
    <row r="260" spans="5:6" ht="15.75">
      <c r="E260" s="6" t="s">
        <v>190</v>
      </c>
      <c r="F260" s="13" t="s">
        <v>2727</v>
      </c>
    </row>
    <row r="261" spans="5:6" ht="15.75">
      <c r="E261" s="6"/>
      <c r="F261" s="13" t="s">
        <v>2719</v>
      </c>
    </row>
    <row r="262" spans="2:26" ht="15.75">
      <c r="B262" s="7"/>
      <c r="E262" s="8" t="s">
        <v>4467</v>
      </c>
      <c r="F262" s="14" t="s">
        <v>2720</v>
      </c>
      <c r="W262" s="7">
        <f aca="true" t="shared" si="0" ref="W262:W267">D262/Z262</f>
        <v>0</v>
      </c>
      <c r="Z262" s="5">
        <v>1000000000</v>
      </c>
    </row>
    <row r="263" spans="2:26" ht="15.75">
      <c r="B263" s="7"/>
      <c r="E263" s="8" t="s">
        <v>4468</v>
      </c>
      <c r="F263" s="14" t="s">
        <v>2721</v>
      </c>
      <c r="W263" s="7">
        <f t="shared" si="0"/>
        <v>0</v>
      </c>
      <c r="Z263" s="5">
        <v>1000000000</v>
      </c>
    </row>
    <row r="264" spans="2:26" ht="15.75">
      <c r="B264" s="7"/>
      <c r="E264" s="8" t="s">
        <v>4469</v>
      </c>
      <c r="F264" s="14" t="s">
        <v>2722</v>
      </c>
      <c r="W264" s="7">
        <f t="shared" si="0"/>
        <v>0</v>
      </c>
      <c r="Z264" s="5">
        <v>1000000000</v>
      </c>
    </row>
    <row r="265" spans="2:26" ht="15.75">
      <c r="B265" s="7"/>
      <c r="E265" s="8" t="s">
        <v>4470</v>
      </c>
      <c r="F265" s="14" t="s">
        <v>2723</v>
      </c>
      <c r="W265" s="7">
        <f t="shared" si="0"/>
        <v>0</v>
      </c>
      <c r="Z265" s="5">
        <v>1000000000</v>
      </c>
    </row>
    <row r="266" spans="2:26" ht="15.75">
      <c r="B266" s="7"/>
      <c r="C266" s="17" t="s">
        <v>224</v>
      </c>
      <c r="E266" s="8" t="s">
        <v>4471</v>
      </c>
      <c r="F266" s="14" t="s">
        <v>2724</v>
      </c>
      <c r="W266" s="7">
        <f t="shared" si="0"/>
        <v>0</v>
      </c>
      <c r="Z266" s="5">
        <v>1</v>
      </c>
    </row>
    <row r="267" spans="2:26" ht="15.75">
      <c r="B267" s="7"/>
      <c r="E267" s="8" t="s">
        <v>2725</v>
      </c>
      <c r="F267" s="14" t="s">
        <v>2726</v>
      </c>
      <c r="W267" s="7">
        <f t="shared" si="0"/>
        <v>0</v>
      </c>
      <c r="Z267" s="5">
        <v>1000000000</v>
      </c>
    </row>
    <row r="269" spans="5:6" ht="15.75">
      <c r="E269" s="6" t="s">
        <v>193</v>
      </c>
      <c r="F269" s="13" t="s">
        <v>2729</v>
      </c>
    </row>
    <row r="270" spans="5:6" ht="15.75">
      <c r="E270" s="6"/>
      <c r="F270" s="13" t="s">
        <v>2719</v>
      </c>
    </row>
    <row r="271" spans="2:26" ht="15.75">
      <c r="B271" s="7"/>
      <c r="E271" s="8" t="s">
        <v>4467</v>
      </c>
      <c r="F271" s="14" t="s">
        <v>2730</v>
      </c>
      <c r="W271" s="7">
        <f aca="true" t="shared" si="1" ref="W271:W276">D271/Z271</f>
        <v>0</v>
      </c>
      <c r="Z271" s="5">
        <v>1000000000</v>
      </c>
    </row>
    <row r="272" spans="2:26" ht="15.75">
      <c r="B272" s="7"/>
      <c r="E272" s="8" t="s">
        <v>4468</v>
      </c>
      <c r="F272" s="14" t="s">
        <v>2731</v>
      </c>
      <c r="W272" s="7">
        <f t="shared" si="1"/>
        <v>0</v>
      </c>
      <c r="Z272" s="5">
        <v>1000000000</v>
      </c>
    </row>
    <row r="273" spans="2:26" ht="15.75">
      <c r="B273" s="7"/>
      <c r="E273" s="8" t="s">
        <v>4469</v>
      </c>
      <c r="F273" s="14" t="s">
        <v>2722</v>
      </c>
      <c r="W273" s="7">
        <f t="shared" si="1"/>
        <v>0</v>
      </c>
      <c r="Z273" s="5">
        <v>1000000000</v>
      </c>
    </row>
    <row r="274" spans="2:26" ht="15.75">
      <c r="B274" s="7"/>
      <c r="E274" s="8" t="s">
        <v>4470</v>
      </c>
      <c r="F274" s="14" t="s">
        <v>2723</v>
      </c>
      <c r="W274" s="7">
        <f t="shared" si="1"/>
        <v>0</v>
      </c>
      <c r="Z274" s="5">
        <v>1000000000</v>
      </c>
    </row>
    <row r="275" spans="2:26" ht="15.75">
      <c r="B275" s="7"/>
      <c r="C275" s="17" t="s">
        <v>224</v>
      </c>
      <c r="E275" s="8" t="s">
        <v>4471</v>
      </c>
      <c r="F275" s="14" t="s">
        <v>2724</v>
      </c>
      <c r="W275" s="7">
        <f t="shared" si="1"/>
        <v>0</v>
      </c>
      <c r="Z275" s="5">
        <v>1</v>
      </c>
    </row>
    <row r="276" spans="2:26" ht="15.75">
      <c r="B276" s="7"/>
      <c r="E276" s="8" t="s">
        <v>2725</v>
      </c>
      <c r="F276" s="14" t="s">
        <v>2726</v>
      </c>
      <c r="W276" s="7">
        <f t="shared" si="1"/>
        <v>0</v>
      </c>
      <c r="Z276" s="5">
        <v>1000000000</v>
      </c>
    </row>
    <row r="278" spans="5:6" ht="15.75">
      <c r="E278" s="6" t="s">
        <v>200</v>
      </c>
      <c r="F278" s="13" t="s">
        <v>2733</v>
      </c>
    </row>
    <row r="279" spans="5:6" ht="15.75">
      <c r="E279" s="6"/>
      <c r="F279" s="13" t="s">
        <v>2734</v>
      </c>
    </row>
    <row r="280" spans="5:6" ht="15.75">
      <c r="E280" s="6"/>
      <c r="F280" s="13" t="s">
        <v>2735</v>
      </c>
    </row>
    <row r="281" spans="2:26" ht="15.75">
      <c r="B281" s="7"/>
      <c r="E281" s="8" t="s">
        <v>4467</v>
      </c>
      <c r="F281" s="14" t="s">
        <v>2736</v>
      </c>
      <c r="W281" s="7">
        <f>D281/Z281</f>
        <v>0</v>
      </c>
      <c r="Z281" s="5">
        <v>1000000000</v>
      </c>
    </row>
    <row r="282" spans="2:26" ht="15.75">
      <c r="B282" s="7"/>
      <c r="E282" s="8" t="s">
        <v>4468</v>
      </c>
      <c r="F282" s="14" t="s">
        <v>2737</v>
      </c>
      <c r="W282" s="7">
        <f>D282/Z282</f>
        <v>0</v>
      </c>
      <c r="Z282" s="5">
        <v>1000000000</v>
      </c>
    </row>
    <row r="283" spans="2:26" ht="15.75">
      <c r="B283" s="7"/>
      <c r="E283" s="8" t="s">
        <v>4469</v>
      </c>
      <c r="F283" s="14" t="s">
        <v>2738</v>
      </c>
      <c r="W283" s="7">
        <f>D283/Z283</f>
        <v>0</v>
      </c>
      <c r="Z283" s="5">
        <v>1000000000</v>
      </c>
    </row>
    <row r="284" spans="2:26" ht="15.75">
      <c r="B284" s="7"/>
      <c r="C284" s="17" t="s">
        <v>224</v>
      </c>
      <c r="E284" s="8" t="s">
        <v>4470</v>
      </c>
      <c r="F284" s="14" t="s">
        <v>1398</v>
      </c>
      <c r="W284" s="7">
        <f>D284/Z284</f>
        <v>0</v>
      </c>
      <c r="Z284" s="5">
        <v>1</v>
      </c>
    </row>
    <row r="285" spans="2:26" ht="15.75">
      <c r="B285" s="7"/>
      <c r="E285" s="8" t="s">
        <v>4471</v>
      </c>
      <c r="F285" s="14" t="s">
        <v>2739</v>
      </c>
      <c r="W285" s="7">
        <f>D285/Z285</f>
        <v>0</v>
      </c>
      <c r="Z285" s="5">
        <v>1000000000</v>
      </c>
    </row>
    <row r="287" spans="5:6" ht="15.75">
      <c r="E287" s="6" t="s">
        <v>203</v>
      </c>
      <c r="F287" s="13" t="s">
        <v>2741</v>
      </c>
    </row>
    <row r="288" spans="5:6" ht="15.75">
      <c r="E288" s="6"/>
      <c r="F288" s="13" t="s">
        <v>2742</v>
      </c>
    </row>
    <row r="289" spans="2:26" ht="15.75">
      <c r="B289" s="7"/>
      <c r="E289" s="8" t="s">
        <v>4467</v>
      </c>
      <c r="F289" s="14" t="s">
        <v>2743</v>
      </c>
      <c r="W289" s="7">
        <f>D289/Z289</f>
        <v>0</v>
      </c>
      <c r="Z289" s="5">
        <v>1000000000</v>
      </c>
    </row>
    <row r="290" spans="2:26" ht="15.75">
      <c r="B290" s="7"/>
      <c r="E290" s="8" t="s">
        <v>4468</v>
      </c>
      <c r="F290" s="14" t="s">
        <v>4793</v>
      </c>
      <c r="W290" s="7">
        <f>D290/Z290</f>
        <v>0</v>
      </c>
      <c r="Z290" s="5">
        <v>1000000000</v>
      </c>
    </row>
    <row r="291" spans="2:26" ht="15.75">
      <c r="B291" s="7"/>
      <c r="E291" s="8" t="s">
        <v>4469</v>
      </c>
      <c r="F291" s="14" t="s">
        <v>4794</v>
      </c>
      <c r="W291" s="7">
        <f>D291/Z291</f>
        <v>0</v>
      </c>
      <c r="Z291" s="5">
        <v>1000000000</v>
      </c>
    </row>
    <row r="292" spans="2:26" ht="15.75">
      <c r="B292" s="7"/>
      <c r="E292" s="8" t="s">
        <v>4470</v>
      </c>
      <c r="F292" s="14" t="s">
        <v>4795</v>
      </c>
      <c r="W292" s="7">
        <f>D292/Z292</f>
        <v>0</v>
      </c>
      <c r="Z292" s="5">
        <v>1000000000</v>
      </c>
    </row>
    <row r="293" spans="2:26" ht="15.75">
      <c r="B293" s="7"/>
      <c r="C293" s="17" t="s">
        <v>224</v>
      </c>
      <c r="E293" s="8" t="s">
        <v>4471</v>
      </c>
      <c r="F293" s="14" t="s">
        <v>4796</v>
      </c>
      <c r="W293" s="7">
        <f>D293/Z293</f>
        <v>0</v>
      </c>
      <c r="Z293" s="5">
        <v>1</v>
      </c>
    </row>
    <row r="295" spans="5:6" ht="15.75">
      <c r="E295" s="6" t="s">
        <v>211</v>
      </c>
      <c r="F295" s="13" t="s">
        <v>4798</v>
      </c>
    </row>
    <row r="296" spans="5:6" ht="15.75">
      <c r="E296" s="6"/>
      <c r="F296" s="13" t="s">
        <v>4799</v>
      </c>
    </row>
    <row r="297" spans="5:6" ht="15.75">
      <c r="E297" s="6"/>
      <c r="F297" s="13" t="s">
        <v>4800</v>
      </c>
    </row>
    <row r="298" spans="2:26" ht="15.75">
      <c r="B298" s="7"/>
      <c r="E298" s="8" t="s">
        <v>4467</v>
      </c>
      <c r="F298" s="14" t="s">
        <v>1399</v>
      </c>
      <c r="W298" s="7">
        <f>D298/Z298</f>
        <v>0</v>
      </c>
      <c r="Z298" s="5">
        <v>1000000000</v>
      </c>
    </row>
    <row r="299" spans="2:26" ht="15.75">
      <c r="B299" s="7"/>
      <c r="C299" s="17" t="s">
        <v>224</v>
      </c>
      <c r="E299" s="8" t="s">
        <v>4468</v>
      </c>
      <c r="F299" s="14" t="s">
        <v>1400</v>
      </c>
      <c r="W299" s="7">
        <f>D299/Z299</f>
        <v>0</v>
      </c>
      <c r="Z299" s="5">
        <v>1</v>
      </c>
    </row>
    <row r="300" spans="2:26" ht="15.75">
      <c r="B300" s="7"/>
      <c r="E300" s="8" t="s">
        <v>4469</v>
      </c>
      <c r="F300" s="14" t="s">
        <v>1401</v>
      </c>
      <c r="W300" s="7">
        <f>D300/Z300</f>
        <v>0</v>
      </c>
      <c r="Z300" s="5">
        <v>1000000000</v>
      </c>
    </row>
    <row r="301" spans="2:26" ht="15.75">
      <c r="B301" s="7"/>
      <c r="E301" s="8" t="s">
        <v>4470</v>
      </c>
      <c r="F301" s="14" t="s">
        <v>1402</v>
      </c>
      <c r="W301" s="7">
        <f>D301/Z301</f>
        <v>0</v>
      </c>
      <c r="Z301" s="5">
        <v>1000000000</v>
      </c>
    </row>
    <row r="302" spans="2:26" ht="15.75">
      <c r="B302" s="7"/>
      <c r="E302" s="8" t="s">
        <v>4471</v>
      </c>
      <c r="F302" s="14" t="s">
        <v>4801</v>
      </c>
      <c r="W302" s="7">
        <f>D302/Z302</f>
        <v>0</v>
      </c>
      <c r="Z302" s="5">
        <v>1000000000</v>
      </c>
    </row>
    <row r="305" spans="5:6" ht="15.75">
      <c r="E305" s="6" t="s">
        <v>2718</v>
      </c>
      <c r="F305" s="13" t="s">
        <v>4804</v>
      </c>
    </row>
    <row r="306" spans="2:26" ht="15.75">
      <c r="B306" s="7"/>
      <c r="E306" s="8" t="s">
        <v>4467</v>
      </c>
      <c r="F306" s="14" t="s">
        <v>4805</v>
      </c>
      <c r="W306" s="7">
        <f aca="true" t="shared" si="2" ref="W306:W311">D306/Z306</f>
        <v>0</v>
      </c>
      <c r="Z306" s="5">
        <v>1000000000</v>
      </c>
    </row>
    <row r="307" spans="2:26" ht="15.75">
      <c r="B307" s="7"/>
      <c r="E307" s="8" t="s">
        <v>4468</v>
      </c>
      <c r="F307" s="14" t="s">
        <v>4806</v>
      </c>
      <c r="W307" s="7">
        <f t="shared" si="2"/>
        <v>0</v>
      </c>
      <c r="Z307" s="5">
        <v>1000000000</v>
      </c>
    </row>
    <row r="308" spans="2:26" ht="15.75">
      <c r="B308" s="7"/>
      <c r="C308" s="17" t="s">
        <v>224</v>
      </c>
      <c r="E308" s="8" t="s">
        <v>4469</v>
      </c>
      <c r="F308" s="14" t="s">
        <v>4084</v>
      </c>
      <c r="W308" s="7">
        <f t="shared" si="2"/>
        <v>0</v>
      </c>
      <c r="Z308" s="5">
        <v>1</v>
      </c>
    </row>
    <row r="309" spans="5:23" ht="15.75">
      <c r="E309" s="8"/>
      <c r="F309" s="14" t="s">
        <v>4085</v>
      </c>
      <c r="W309" s="7"/>
    </row>
    <row r="310" spans="2:26" ht="15.75">
      <c r="B310" s="7"/>
      <c r="E310" s="8" t="s">
        <v>4470</v>
      </c>
      <c r="F310" s="14" t="s">
        <v>2973</v>
      </c>
      <c r="W310" s="7">
        <f t="shared" si="2"/>
        <v>0</v>
      </c>
      <c r="Z310" s="5">
        <v>1000000000</v>
      </c>
    </row>
    <row r="311" spans="2:26" ht="15.75">
      <c r="B311" s="7"/>
      <c r="E311" s="8" t="s">
        <v>4471</v>
      </c>
      <c r="F311" s="14" t="s">
        <v>2978</v>
      </c>
      <c r="W311" s="7">
        <f t="shared" si="2"/>
        <v>0</v>
      </c>
      <c r="Z311" s="5">
        <v>1000000000</v>
      </c>
    </row>
    <row r="313" spans="5:6" ht="15.75">
      <c r="E313" s="6" t="s">
        <v>2728</v>
      </c>
      <c r="F313" s="13" t="s">
        <v>2975</v>
      </c>
    </row>
    <row r="314" spans="5:6" ht="15.75">
      <c r="E314" s="6"/>
      <c r="F314" s="13" t="s">
        <v>2976</v>
      </c>
    </row>
    <row r="315" spans="2:26" ht="15.75">
      <c r="B315" s="7"/>
      <c r="E315" s="8" t="s">
        <v>4467</v>
      </c>
      <c r="F315" s="14" t="s">
        <v>2977</v>
      </c>
      <c r="W315" s="7">
        <f>D315/Z315</f>
        <v>0</v>
      </c>
      <c r="Z315" s="5">
        <v>1000000000</v>
      </c>
    </row>
    <row r="316" spans="2:26" ht="15.75">
      <c r="B316" s="7"/>
      <c r="C316" s="17" t="s">
        <v>224</v>
      </c>
      <c r="E316" s="8" t="s">
        <v>4468</v>
      </c>
      <c r="F316" s="14" t="s">
        <v>4687</v>
      </c>
      <c r="W316" s="7">
        <f>D316/Z316</f>
        <v>0</v>
      </c>
      <c r="Z316" s="5">
        <v>1</v>
      </c>
    </row>
    <row r="317" spans="2:26" ht="15.75">
      <c r="B317" s="7"/>
      <c r="E317" s="8" t="s">
        <v>4469</v>
      </c>
      <c r="F317" s="14" t="s">
        <v>4688</v>
      </c>
      <c r="W317" s="7">
        <f>D317/Z317</f>
        <v>0</v>
      </c>
      <c r="Z317" s="5">
        <v>1000000000</v>
      </c>
    </row>
    <row r="318" spans="2:26" ht="15.75">
      <c r="B318" s="7"/>
      <c r="E318" s="8" t="s">
        <v>4470</v>
      </c>
      <c r="F318" s="14" t="s">
        <v>4689</v>
      </c>
      <c r="W318" s="7">
        <f>D318/Z318</f>
        <v>0</v>
      </c>
      <c r="Z318" s="5">
        <v>1000000000</v>
      </c>
    </row>
    <row r="319" spans="2:26" ht="15.75">
      <c r="B319" s="7"/>
      <c r="E319" s="8" t="s">
        <v>4471</v>
      </c>
      <c r="F319" s="14" t="s">
        <v>4690</v>
      </c>
      <c r="W319" s="7">
        <f>D319/Z319</f>
        <v>0</v>
      </c>
      <c r="Z319" s="5">
        <v>1000000000</v>
      </c>
    </row>
    <row r="321" spans="5:6" ht="15.75">
      <c r="E321" s="6" t="s">
        <v>2732</v>
      </c>
      <c r="F321" s="13" t="s">
        <v>4692</v>
      </c>
    </row>
    <row r="322" spans="2:26" ht="15.75">
      <c r="B322" s="7"/>
      <c r="C322" s="17" t="s">
        <v>224</v>
      </c>
      <c r="E322" s="8" t="s">
        <v>4467</v>
      </c>
      <c r="F322" s="14" t="s">
        <v>4693</v>
      </c>
      <c r="W322" s="7">
        <f>D322/Z322</f>
        <v>0</v>
      </c>
      <c r="Z322" s="5">
        <v>1</v>
      </c>
    </row>
    <row r="323" spans="2:26" ht="15.75">
      <c r="B323" s="7"/>
      <c r="E323" s="8" t="s">
        <v>4468</v>
      </c>
      <c r="F323" s="14" t="s">
        <v>4694</v>
      </c>
      <c r="W323" s="7">
        <f>D323/Z323</f>
        <v>0</v>
      </c>
      <c r="Z323" s="5">
        <v>1000000000</v>
      </c>
    </row>
    <row r="324" spans="2:26" ht="15.75">
      <c r="B324" s="7"/>
      <c r="E324" s="8" t="s">
        <v>4469</v>
      </c>
      <c r="F324" s="14" t="s">
        <v>4695</v>
      </c>
      <c r="W324" s="7">
        <f>D324/Z324</f>
        <v>0</v>
      </c>
      <c r="Z324" s="5">
        <v>1000000000</v>
      </c>
    </row>
    <row r="325" spans="2:26" ht="15.75">
      <c r="B325" s="7"/>
      <c r="E325" s="8" t="s">
        <v>4470</v>
      </c>
      <c r="F325" s="14" t="s">
        <v>3592</v>
      </c>
      <c r="W325" s="7">
        <f>D325/Z325</f>
        <v>0</v>
      </c>
      <c r="Z325" s="5">
        <v>1000000000</v>
      </c>
    </row>
    <row r="327" spans="5:26" ht="15.75">
      <c r="E327" s="6" t="s">
        <v>2740</v>
      </c>
      <c r="F327" s="13" t="s">
        <v>1950</v>
      </c>
      <c r="Z327" s="5"/>
    </row>
    <row r="328" spans="5:6" ht="15.75">
      <c r="E328" s="6"/>
      <c r="F328" s="13" t="s">
        <v>1951</v>
      </c>
    </row>
    <row r="329" spans="2:26" ht="15.75">
      <c r="B329" s="7"/>
      <c r="C329" s="17" t="s">
        <v>224</v>
      </c>
      <c r="E329" s="8" t="s">
        <v>4467</v>
      </c>
      <c r="F329" s="14" t="s">
        <v>4693</v>
      </c>
      <c r="W329" s="7">
        <f>D329/Z329</f>
        <v>0</v>
      </c>
      <c r="Z329" s="5">
        <v>1</v>
      </c>
    </row>
    <row r="330" spans="2:26" ht="15.75">
      <c r="B330" s="7"/>
      <c r="E330" s="8" t="s">
        <v>4468</v>
      </c>
      <c r="F330" s="14" t="s">
        <v>3925</v>
      </c>
      <c r="W330" s="7">
        <f>D330/Z330</f>
        <v>0</v>
      </c>
      <c r="Z330" s="5">
        <v>1000000000</v>
      </c>
    </row>
    <row r="331" spans="5:6" ht="15.75">
      <c r="E331" s="8"/>
      <c r="F331" s="14" t="s">
        <v>3926</v>
      </c>
    </row>
    <row r="332" spans="2:26" ht="15.75">
      <c r="B332" s="7"/>
      <c r="E332" s="8" t="s">
        <v>4469</v>
      </c>
      <c r="F332" s="14" t="s">
        <v>3991</v>
      </c>
      <c r="W332" s="7">
        <f>D332/Z332</f>
        <v>0</v>
      </c>
      <c r="Z332" s="5">
        <v>1000000000</v>
      </c>
    </row>
    <row r="333" spans="5:6" ht="15.75">
      <c r="E333" s="8"/>
      <c r="F333" s="14" t="s">
        <v>3926</v>
      </c>
    </row>
    <row r="334" spans="2:26" ht="15.75">
      <c r="B334" s="7"/>
      <c r="E334" s="8" t="s">
        <v>4470</v>
      </c>
      <c r="F334" s="14" t="s">
        <v>3992</v>
      </c>
      <c r="W334" s="7">
        <f>D334/Z334</f>
        <v>0</v>
      </c>
      <c r="Z334" s="5">
        <v>1000000000</v>
      </c>
    </row>
    <row r="337" spans="5:6" ht="15.75">
      <c r="E337" s="6" t="s">
        <v>4797</v>
      </c>
      <c r="F337" s="13" t="s">
        <v>3995</v>
      </c>
    </row>
    <row r="338" spans="2:26" ht="15.75">
      <c r="B338" s="7"/>
      <c r="C338" s="17" t="s">
        <v>224</v>
      </c>
      <c r="E338" s="8" t="s">
        <v>4467</v>
      </c>
      <c r="F338" s="14" t="s">
        <v>3996</v>
      </c>
      <c r="W338" s="7">
        <f>D338/Z338</f>
        <v>0</v>
      </c>
      <c r="Z338" s="5">
        <v>1</v>
      </c>
    </row>
    <row r="339" spans="2:26" ht="15.75">
      <c r="B339" s="7"/>
      <c r="E339" s="8" t="s">
        <v>4468</v>
      </c>
      <c r="F339" s="14" t="s">
        <v>3997</v>
      </c>
      <c r="W339" s="7">
        <f>D339/Z339</f>
        <v>0</v>
      </c>
      <c r="Z339" s="5">
        <v>1000000000</v>
      </c>
    </row>
    <row r="340" spans="2:26" ht="15.75">
      <c r="B340" s="7"/>
      <c r="E340" s="8" t="s">
        <v>4469</v>
      </c>
      <c r="F340" s="14" t="s">
        <v>4071</v>
      </c>
      <c r="W340" s="7">
        <f>D340/Z340</f>
        <v>0</v>
      </c>
      <c r="Z340" s="5">
        <v>1000000000</v>
      </c>
    </row>
    <row r="341" spans="2:26" ht="15.75">
      <c r="B341" s="7"/>
      <c r="E341" s="8" t="s">
        <v>4470</v>
      </c>
      <c r="F341" s="14" t="s">
        <v>4083</v>
      </c>
      <c r="W341" s="7">
        <f>D341/Z341</f>
        <v>0</v>
      </c>
      <c r="Z341" s="5">
        <v>1000000000</v>
      </c>
    </row>
    <row r="343" spans="5:6" ht="15.75">
      <c r="E343" s="6" t="s">
        <v>4802</v>
      </c>
      <c r="F343" s="13" t="s">
        <v>3700</v>
      </c>
    </row>
    <row r="344" spans="2:26" ht="15.75">
      <c r="B344" s="7"/>
      <c r="C344" s="17" t="s">
        <v>224</v>
      </c>
      <c r="E344" s="8" t="s">
        <v>4467</v>
      </c>
      <c r="F344" s="14" t="s">
        <v>2767</v>
      </c>
      <c r="W344" s="7">
        <f>D344/Z344</f>
        <v>0</v>
      </c>
      <c r="Z344" s="5">
        <v>1</v>
      </c>
    </row>
    <row r="345" spans="5:6" ht="15.75">
      <c r="E345" s="8"/>
      <c r="F345" s="14" t="s">
        <v>2768</v>
      </c>
    </row>
    <row r="346" spans="2:26" ht="15.75">
      <c r="B346" s="7"/>
      <c r="E346" s="8" t="s">
        <v>4468</v>
      </c>
      <c r="F346" s="14" t="s">
        <v>2769</v>
      </c>
      <c r="W346" s="7">
        <f>D346/Z346</f>
        <v>0</v>
      </c>
      <c r="Z346" s="5">
        <v>1000000000</v>
      </c>
    </row>
    <row r="347" spans="2:26" ht="15.75">
      <c r="B347" s="7"/>
      <c r="E347" s="8" t="s">
        <v>4469</v>
      </c>
      <c r="F347" s="14" t="s">
        <v>8</v>
      </c>
      <c r="W347" s="7">
        <f>D347/Z347</f>
        <v>0</v>
      </c>
      <c r="Z347" s="5">
        <v>1000000000</v>
      </c>
    </row>
    <row r="348" spans="2:26" ht="15.75">
      <c r="B348" s="7"/>
      <c r="E348" s="8" t="s">
        <v>4470</v>
      </c>
      <c r="F348" s="14" t="s">
        <v>9</v>
      </c>
      <c r="W348" s="7">
        <f>D348/Z348</f>
        <v>0</v>
      </c>
      <c r="Z348" s="5">
        <v>1000000000</v>
      </c>
    </row>
    <row r="350" spans="5:6" ht="15.75">
      <c r="E350" s="6" t="s">
        <v>4803</v>
      </c>
      <c r="F350" s="13" t="s">
        <v>11</v>
      </c>
    </row>
    <row r="351" spans="2:26" ht="15.75">
      <c r="B351" s="7"/>
      <c r="C351" s="17" t="s">
        <v>224</v>
      </c>
      <c r="E351" s="8" t="s">
        <v>4467</v>
      </c>
      <c r="F351" s="14" t="s">
        <v>1103</v>
      </c>
      <c r="W351" s="7">
        <f>D351/Z351</f>
        <v>0</v>
      </c>
      <c r="Z351" s="5">
        <v>1</v>
      </c>
    </row>
    <row r="352" spans="5:6" ht="15.75">
      <c r="E352" s="8"/>
      <c r="F352" s="14" t="s">
        <v>12</v>
      </c>
    </row>
    <row r="353" spans="2:26" ht="15.75">
      <c r="B353" s="7"/>
      <c r="E353" s="8" t="s">
        <v>4468</v>
      </c>
      <c r="F353" s="14" t="s">
        <v>815</v>
      </c>
      <c r="W353" s="7">
        <f>D353/Z353</f>
        <v>0</v>
      </c>
      <c r="Z353" s="5">
        <v>1000000000</v>
      </c>
    </row>
    <row r="354" spans="2:26" ht="15.75">
      <c r="B354" s="7"/>
      <c r="E354" s="8" t="s">
        <v>4469</v>
      </c>
      <c r="F354" s="14" t="s">
        <v>816</v>
      </c>
      <c r="W354" s="7">
        <f>D354/Z354</f>
        <v>0</v>
      </c>
      <c r="Z354" s="5">
        <v>1000000000</v>
      </c>
    </row>
    <row r="355" spans="2:26" ht="15.75">
      <c r="B355" s="7"/>
      <c r="E355" s="8" t="s">
        <v>4470</v>
      </c>
      <c r="F355" s="14" t="s">
        <v>817</v>
      </c>
      <c r="W355" s="7">
        <f>D355/Z355</f>
        <v>0</v>
      </c>
      <c r="Z355" s="5">
        <v>1000000000</v>
      </c>
    </row>
    <row r="357" spans="5:6" ht="15.75">
      <c r="E357" s="6" t="s">
        <v>2974</v>
      </c>
      <c r="F357" s="13" t="s">
        <v>823</v>
      </c>
    </row>
    <row r="358" spans="2:26" ht="15.75">
      <c r="B358" s="7"/>
      <c r="C358" s="17" t="s">
        <v>224</v>
      </c>
      <c r="E358" s="8" t="s">
        <v>4467</v>
      </c>
      <c r="F358" s="14" t="s">
        <v>4400</v>
      </c>
      <c r="W358" s="7">
        <f>D358/Z358</f>
        <v>0</v>
      </c>
      <c r="Z358" s="5">
        <v>1</v>
      </c>
    </row>
    <row r="359" spans="5:6" ht="15.75">
      <c r="E359" s="8"/>
      <c r="F359" s="14" t="s">
        <v>824</v>
      </c>
    </row>
    <row r="360" spans="2:26" ht="15.75">
      <c r="B360" s="7"/>
      <c r="E360" s="8" t="s">
        <v>4468</v>
      </c>
      <c r="F360" s="14" t="s">
        <v>825</v>
      </c>
      <c r="W360" s="7">
        <f>D360/Z360</f>
        <v>0</v>
      </c>
      <c r="Z360" s="5">
        <v>1000000000</v>
      </c>
    </row>
    <row r="361" spans="2:26" ht="15.75">
      <c r="B361" s="7"/>
      <c r="E361" s="8" t="s">
        <v>4469</v>
      </c>
      <c r="F361" s="14" t="s">
        <v>826</v>
      </c>
      <c r="W361" s="7">
        <f>D361/Z361</f>
        <v>0</v>
      </c>
      <c r="Z361" s="5">
        <v>1000000000</v>
      </c>
    </row>
    <row r="362" spans="2:26" ht="15.75">
      <c r="B362" s="7"/>
      <c r="E362" s="8" t="s">
        <v>4470</v>
      </c>
      <c r="F362" s="14" t="s">
        <v>817</v>
      </c>
      <c r="W362" s="7">
        <f>D362/Z362</f>
        <v>0</v>
      </c>
      <c r="Z362" s="5">
        <v>1000000000</v>
      </c>
    </row>
    <row r="364" spans="5:6" ht="15.75">
      <c r="E364" s="6" t="s">
        <v>4691</v>
      </c>
      <c r="F364" s="13" t="s">
        <v>831</v>
      </c>
    </row>
    <row r="365" spans="2:26" ht="15.75">
      <c r="B365" s="7"/>
      <c r="C365" s="17" t="s">
        <v>224</v>
      </c>
      <c r="E365" s="8" t="s">
        <v>4467</v>
      </c>
      <c r="F365" s="14" t="s">
        <v>828</v>
      </c>
      <c r="W365" s="7">
        <f>D365/Z365</f>
        <v>0</v>
      </c>
      <c r="Z365" s="5">
        <v>1</v>
      </c>
    </row>
    <row r="366" spans="5:6" ht="15.75">
      <c r="E366" s="8"/>
      <c r="F366" s="14" t="s">
        <v>1403</v>
      </c>
    </row>
    <row r="367" spans="2:26" ht="15.75">
      <c r="B367" s="7"/>
      <c r="E367" s="8" t="s">
        <v>4468</v>
      </c>
      <c r="F367" s="14" t="s">
        <v>829</v>
      </c>
      <c r="W367" s="7">
        <f>D367/Z367</f>
        <v>0</v>
      </c>
      <c r="Z367" s="5">
        <v>1000000000</v>
      </c>
    </row>
    <row r="368" spans="2:26" ht="15.75">
      <c r="B368" s="7"/>
      <c r="E368" s="8" t="s">
        <v>4469</v>
      </c>
      <c r="F368" s="14" t="s">
        <v>3159</v>
      </c>
      <c r="W368" s="7">
        <f>D368/Z368</f>
        <v>0</v>
      </c>
      <c r="Z368" s="5">
        <v>1000000000</v>
      </c>
    </row>
    <row r="369" spans="2:26" ht="15.75">
      <c r="B369" s="7"/>
      <c r="E369" s="8" t="s">
        <v>4470</v>
      </c>
      <c r="F369" s="14" t="s">
        <v>830</v>
      </c>
      <c r="W369" s="7">
        <f>D369/Z369</f>
        <v>0</v>
      </c>
      <c r="Z369" s="5">
        <v>1000000000</v>
      </c>
    </row>
    <row r="371" spans="5:6" ht="15.75">
      <c r="E371" s="6" t="s">
        <v>3593</v>
      </c>
      <c r="F371" s="13" t="s">
        <v>833</v>
      </c>
    </row>
    <row r="372" spans="2:26" ht="15.75">
      <c r="B372" s="7"/>
      <c r="C372" s="17" t="s">
        <v>224</v>
      </c>
      <c r="E372" s="8" t="s">
        <v>4467</v>
      </c>
      <c r="F372" s="14" t="s">
        <v>834</v>
      </c>
      <c r="W372" s="7">
        <f>D372/Z372</f>
        <v>0</v>
      </c>
      <c r="Z372" s="5">
        <v>1</v>
      </c>
    </row>
    <row r="373" spans="2:26" ht="15.75">
      <c r="B373" s="7"/>
      <c r="E373" s="8" t="s">
        <v>4468</v>
      </c>
      <c r="F373" s="14" t="s">
        <v>3152</v>
      </c>
      <c r="W373" s="7">
        <f>D373/Z373</f>
        <v>0</v>
      </c>
      <c r="Z373" s="5">
        <v>1000000000</v>
      </c>
    </row>
    <row r="374" spans="2:26" ht="15.75">
      <c r="B374" s="7"/>
      <c r="E374" s="8" t="s">
        <v>4469</v>
      </c>
      <c r="F374" s="14" t="s">
        <v>3153</v>
      </c>
      <c r="W374" s="7">
        <f>D374/Z374</f>
        <v>0</v>
      </c>
      <c r="Z374" s="5">
        <v>1000000000</v>
      </c>
    </row>
    <row r="375" spans="2:26" ht="15.75">
      <c r="B375" s="7"/>
      <c r="E375" s="8" t="s">
        <v>4470</v>
      </c>
      <c r="F375" s="14" t="s">
        <v>3154</v>
      </c>
      <c r="W375" s="7">
        <f>D375/Z375</f>
        <v>0</v>
      </c>
      <c r="Z375" s="5">
        <v>1000000000</v>
      </c>
    </row>
    <row r="377" spans="5:6" ht="15.75">
      <c r="E377" s="6" t="s">
        <v>3993</v>
      </c>
      <c r="F377" s="13" t="s">
        <v>3156</v>
      </c>
    </row>
    <row r="378" spans="5:6" ht="15.75">
      <c r="E378" s="6"/>
      <c r="F378" s="13" t="s">
        <v>3157</v>
      </c>
    </row>
    <row r="379" spans="2:26" ht="15.75">
      <c r="B379" s="7"/>
      <c r="C379" s="17" t="s">
        <v>224</v>
      </c>
      <c r="E379" s="8" t="s">
        <v>4467</v>
      </c>
      <c r="F379" s="14" t="s">
        <v>1404</v>
      </c>
      <c r="W379" s="7">
        <f>D379/Z379</f>
        <v>0</v>
      </c>
      <c r="Z379" s="5">
        <v>1</v>
      </c>
    </row>
    <row r="380" spans="2:26" ht="15.75">
      <c r="B380" s="7"/>
      <c r="E380" s="8" t="s">
        <v>4468</v>
      </c>
      <c r="F380" s="14" t="s">
        <v>3158</v>
      </c>
      <c r="W380" s="7">
        <f>D380/Z380</f>
        <v>0</v>
      </c>
      <c r="Z380" s="5">
        <v>1000000000</v>
      </c>
    </row>
    <row r="381" spans="2:26" ht="15.75">
      <c r="B381" s="7"/>
      <c r="E381" s="8" t="s">
        <v>4469</v>
      </c>
      <c r="F381" s="14" t="s">
        <v>3160</v>
      </c>
      <c r="W381" s="7">
        <f>D381/Z381</f>
        <v>0</v>
      </c>
      <c r="Z381" s="5">
        <v>1000000000</v>
      </c>
    </row>
    <row r="382" spans="2:26" ht="15.75">
      <c r="B382" s="7"/>
      <c r="E382" s="8" t="s">
        <v>4470</v>
      </c>
      <c r="F382" s="14" t="s">
        <v>3161</v>
      </c>
      <c r="W382" s="7">
        <f>D382/Z382</f>
        <v>0</v>
      </c>
      <c r="Z382" s="5">
        <v>1000000000</v>
      </c>
    </row>
    <row r="384" spans="5:6" ht="15.75">
      <c r="E384" s="6" t="s">
        <v>3994</v>
      </c>
      <c r="F384" s="13" t="s">
        <v>3163</v>
      </c>
    </row>
    <row r="385" spans="2:26" ht="15.75">
      <c r="B385" s="7"/>
      <c r="C385" s="17" t="s">
        <v>224</v>
      </c>
      <c r="E385" s="8" t="s">
        <v>4467</v>
      </c>
      <c r="F385" s="14" t="s">
        <v>3164</v>
      </c>
      <c r="W385" s="7">
        <f>D385/Z385</f>
        <v>0</v>
      </c>
      <c r="Z385" s="5">
        <v>1</v>
      </c>
    </row>
    <row r="386" spans="5:6" ht="15.75">
      <c r="E386" s="8"/>
      <c r="F386" s="14" t="s">
        <v>1104</v>
      </c>
    </row>
    <row r="387" spans="2:26" ht="15.75">
      <c r="B387" s="7"/>
      <c r="E387" s="8" t="s">
        <v>4468</v>
      </c>
      <c r="F387" s="14" t="s">
        <v>3165</v>
      </c>
      <c r="W387" s="7">
        <f>D387/Z387</f>
        <v>0</v>
      </c>
      <c r="Z387" s="5">
        <v>1000000000</v>
      </c>
    </row>
    <row r="388" spans="2:26" ht="15.75">
      <c r="B388" s="7"/>
      <c r="E388" s="8" t="s">
        <v>4469</v>
      </c>
      <c r="F388" s="14" t="s">
        <v>3166</v>
      </c>
      <c r="W388" s="7">
        <f>D388/Z388</f>
        <v>0</v>
      </c>
      <c r="Z388" s="5">
        <v>1000000000</v>
      </c>
    </row>
    <row r="389" spans="2:26" ht="15.75">
      <c r="B389" s="7"/>
      <c r="E389" s="8" t="s">
        <v>4470</v>
      </c>
      <c r="F389" s="14" t="s">
        <v>3167</v>
      </c>
      <c r="W389" s="7">
        <f>D389/Z389</f>
        <v>0</v>
      </c>
      <c r="Z389" s="5">
        <v>1000000000</v>
      </c>
    </row>
    <row r="390" ht="15.75">
      <c r="F390" s="14" t="s">
        <v>981</v>
      </c>
    </row>
    <row r="392" spans="5:6" ht="15.75">
      <c r="E392" s="6" t="s">
        <v>3699</v>
      </c>
      <c r="F392" s="13" t="s">
        <v>983</v>
      </c>
    </row>
    <row r="393" spans="2:26" ht="15.75">
      <c r="B393" s="7"/>
      <c r="C393" s="17" t="s">
        <v>224</v>
      </c>
      <c r="E393" s="8" t="s">
        <v>4467</v>
      </c>
      <c r="F393" s="14" t="s">
        <v>984</v>
      </c>
      <c r="W393" s="7">
        <f>D393/Z393</f>
        <v>0</v>
      </c>
      <c r="Z393" s="5">
        <v>1</v>
      </c>
    </row>
    <row r="394" spans="5:6" ht="15.75">
      <c r="E394" s="8"/>
      <c r="F394" s="14" t="s">
        <v>985</v>
      </c>
    </row>
    <row r="395" spans="2:26" ht="15.75">
      <c r="B395" s="7"/>
      <c r="E395" s="8" t="s">
        <v>4468</v>
      </c>
      <c r="F395" s="14" t="s">
        <v>986</v>
      </c>
      <c r="W395" s="7">
        <f>D395/Z395</f>
        <v>0</v>
      </c>
      <c r="Z395" s="5">
        <v>1000000000</v>
      </c>
    </row>
    <row r="396" spans="2:26" ht="15.75">
      <c r="B396" s="7"/>
      <c r="E396" s="8" t="s">
        <v>4469</v>
      </c>
      <c r="F396" s="14" t="s">
        <v>987</v>
      </c>
      <c r="W396" s="7">
        <f>D396/Z396</f>
        <v>0</v>
      </c>
      <c r="Z396" s="5">
        <v>1000000000</v>
      </c>
    </row>
    <row r="397" spans="2:26" ht="15.75">
      <c r="B397" s="7"/>
      <c r="E397" s="8" t="s">
        <v>4470</v>
      </c>
      <c r="F397" s="14" t="s">
        <v>1105</v>
      </c>
      <c r="W397" s="7">
        <f>D397/Z397</f>
        <v>0</v>
      </c>
      <c r="Z397" s="5">
        <v>1000000000</v>
      </c>
    </row>
    <row r="398" ht="15.75">
      <c r="F398" s="14" t="s">
        <v>988</v>
      </c>
    </row>
    <row r="401" spans="5:6" ht="15.75">
      <c r="E401" s="6" t="s">
        <v>10</v>
      </c>
      <c r="F401" s="13" t="s">
        <v>993</v>
      </c>
    </row>
    <row r="402" spans="2:26" ht="15.75">
      <c r="B402" s="7"/>
      <c r="E402" s="8" t="s">
        <v>4467</v>
      </c>
      <c r="F402" s="14" t="s">
        <v>994</v>
      </c>
      <c r="W402" s="7">
        <f>D402/Z402</f>
        <v>0</v>
      </c>
      <c r="Z402" s="5">
        <v>1000000000</v>
      </c>
    </row>
    <row r="403" spans="2:26" ht="15.75">
      <c r="B403" s="7"/>
      <c r="E403" s="8" t="s">
        <v>4468</v>
      </c>
      <c r="F403" s="14" t="s">
        <v>995</v>
      </c>
      <c r="W403" s="7">
        <f>D403/Z403</f>
        <v>0</v>
      </c>
      <c r="Z403" s="5">
        <v>1000000000</v>
      </c>
    </row>
    <row r="404" spans="2:26" ht="15.75">
      <c r="B404" s="7"/>
      <c r="E404" s="8" t="s">
        <v>4469</v>
      </c>
      <c r="F404" s="14" t="s">
        <v>996</v>
      </c>
      <c r="W404" s="7">
        <f>D404/Z404</f>
        <v>0</v>
      </c>
      <c r="Z404" s="5">
        <v>1000000000</v>
      </c>
    </row>
    <row r="405" spans="2:26" ht="15.75">
      <c r="B405" s="7"/>
      <c r="C405" s="17" t="s">
        <v>224</v>
      </c>
      <c r="E405" s="8" t="s">
        <v>4470</v>
      </c>
      <c r="F405" s="14" t="s">
        <v>997</v>
      </c>
      <c r="W405" s="7">
        <f>D405/Z405</f>
        <v>0</v>
      </c>
      <c r="Z405" s="5">
        <v>1</v>
      </c>
    </row>
    <row r="406" spans="2:26" ht="15.75">
      <c r="B406" s="7"/>
      <c r="E406" s="8" t="s">
        <v>4471</v>
      </c>
      <c r="F406" s="14" t="s">
        <v>998</v>
      </c>
      <c r="W406" s="7">
        <f>D406/Z406</f>
        <v>0</v>
      </c>
      <c r="Z406" s="5">
        <v>1000000000</v>
      </c>
    </row>
    <row r="408" spans="5:6" ht="15.75">
      <c r="E408" s="6" t="s">
        <v>818</v>
      </c>
      <c r="F408" s="13" t="s">
        <v>2744</v>
      </c>
    </row>
    <row r="409" spans="5:6" ht="15.75">
      <c r="E409" s="6"/>
      <c r="F409" s="13" t="s">
        <v>1000</v>
      </c>
    </row>
    <row r="410" spans="5:6" ht="15.75">
      <c r="E410" s="6"/>
      <c r="F410" s="13" t="s">
        <v>1001</v>
      </c>
    </row>
    <row r="411" spans="2:26" ht="15.75">
      <c r="B411" s="7"/>
      <c r="E411" s="8" t="s">
        <v>4467</v>
      </c>
      <c r="F411" s="14" t="s">
        <v>191</v>
      </c>
      <c r="W411" s="7">
        <f>D411/Z411</f>
        <v>0</v>
      </c>
      <c r="Z411" s="5">
        <v>1000000000</v>
      </c>
    </row>
    <row r="412" spans="2:26" ht="15.75">
      <c r="B412" s="7"/>
      <c r="E412" s="8" t="s">
        <v>4468</v>
      </c>
      <c r="F412" s="14" t="s">
        <v>192</v>
      </c>
      <c r="W412" s="7">
        <f>D412/Z412</f>
        <v>0</v>
      </c>
      <c r="Z412" s="5">
        <v>1000000000</v>
      </c>
    </row>
    <row r="413" spans="2:26" ht="15.75">
      <c r="B413" s="7"/>
      <c r="E413" s="8" t="s">
        <v>4469</v>
      </c>
      <c r="F413" s="14" t="s">
        <v>1002</v>
      </c>
      <c r="W413" s="7">
        <f>D413/Z413</f>
        <v>0</v>
      </c>
      <c r="Z413" s="5">
        <v>1000000000</v>
      </c>
    </row>
    <row r="414" spans="2:26" ht="15.75">
      <c r="B414" s="7"/>
      <c r="C414" s="17" t="s">
        <v>224</v>
      </c>
      <c r="E414" s="8" t="s">
        <v>4470</v>
      </c>
      <c r="F414" s="14" t="s">
        <v>1070</v>
      </c>
      <c r="W414" s="7">
        <f>D414/Z414</f>
        <v>0</v>
      </c>
      <c r="Z414" s="5">
        <v>1</v>
      </c>
    </row>
    <row r="416" spans="5:6" ht="15.75">
      <c r="E416" s="6" t="s">
        <v>827</v>
      </c>
      <c r="F416" s="13" t="s">
        <v>1072</v>
      </c>
    </row>
    <row r="417" spans="2:26" ht="15.75">
      <c r="B417" s="7"/>
      <c r="E417" s="8" t="s">
        <v>4467</v>
      </c>
      <c r="F417" s="14" t="s">
        <v>1073</v>
      </c>
      <c r="W417" s="7">
        <f>D417/Z417</f>
        <v>0</v>
      </c>
      <c r="Z417" s="5">
        <v>1000000000</v>
      </c>
    </row>
    <row r="418" spans="2:26" ht="15.75">
      <c r="B418" s="7"/>
      <c r="E418" s="8" t="s">
        <v>4468</v>
      </c>
      <c r="F418" s="14" t="s">
        <v>1074</v>
      </c>
      <c r="W418" s="7">
        <f>D418/Z418</f>
        <v>0</v>
      </c>
      <c r="Z418" s="5">
        <v>1000000000</v>
      </c>
    </row>
    <row r="419" spans="5:6" ht="15.75">
      <c r="E419" s="8"/>
      <c r="F419" s="14" t="s">
        <v>1075</v>
      </c>
    </row>
    <row r="420" spans="2:26" ht="15.75">
      <c r="B420" s="7"/>
      <c r="E420" s="8" t="s">
        <v>4469</v>
      </c>
      <c r="F420" s="14" t="s">
        <v>1076</v>
      </c>
      <c r="W420" s="7">
        <f>D420/Z420</f>
        <v>0</v>
      </c>
      <c r="Z420" s="5">
        <v>1000000000</v>
      </c>
    </row>
    <row r="421" spans="2:26" ht="15.75">
      <c r="B421" s="7"/>
      <c r="E421" s="8" t="s">
        <v>4470</v>
      </c>
      <c r="F421" s="14" t="s">
        <v>1077</v>
      </c>
      <c r="W421" s="7">
        <f>D421/Z421</f>
        <v>0</v>
      </c>
      <c r="Z421" s="5">
        <v>1000000000</v>
      </c>
    </row>
    <row r="422" spans="2:26" ht="15.75">
      <c r="B422" s="7"/>
      <c r="E422" s="8" t="s">
        <v>4471</v>
      </c>
      <c r="F422" s="14" t="s">
        <v>4607</v>
      </c>
      <c r="W422" s="7">
        <f>D422/Z422</f>
        <v>0</v>
      </c>
      <c r="Z422" s="5">
        <v>1000000000</v>
      </c>
    </row>
    <row r="423" ht="15.75">
      <c r="F423" s="14" t="s">
        <v>4608</v>
      </c>
    </row>
    <row r="424" spans="2:26" ht="15.75">
      <c r="B424" s="7"/>
      <c r="C424" s="17" t="s">
        <v>224</v>
      </c>
      <c r="E424" s="8" t="s">
        <v>2725</v>
      </c>
      <c r="F424" s="14" t="s">
        <v>4610</v>
      </c>
      <c r="W424" s="7">
        <f>D424/Z424</f>
        <v>0</v>
      </c>
      <c r="Z424" s="5">
        <v>1</v>
      </c>
    </row>
    <row r="425" spans="2:26" ht="15.75">
      <c r="B425" s="7"/>
      <c r="E425" s="8" t="s">
        <v>4609</v>
      </c>
      <c r="F425" s="14" t="s">
        <v>4611</v>
      </c>
      <c r="W425" s="7">
        <f>D425/Z425</f>
        <v>0</v>
      </c>
      <c r="Z425" s="5">
        <v>1000000000</v>
      </c>
    </row>
    <row r="427" spans="5:6" ht="15.75">
      <c r="E427" s="6" t="s">
        <v>832</v>
      </c>
      <c r="F427" s="13" t="s">
        <v>1079</v>
      </c>
    </row>
    <row r="428" spans="5:6" ht="15.75">
      <c r="E428" s="6"/>
      <c r="F428" s="13" t="s">
        <v>1405</v>
      </c>
    </row>
    <row r="429" spans="2:26" ht="15.75">
      <c r="B429" s="7"/>
      <c r="E429" s="8" t="s">
        <v>4467</v>
      </c>
      <c r="F429" s="14" t="s">
        <v>1080</v>
      </c>
      <c r="W429" s="7">
        <f>D429/Z429</f>
        <v>0</v>
      </c>
      <c r="Z429" s="5">
        <v>1000000000</v>
      </c>
    </row>
    <row r="430" spans="2:26" ht="15.75">
      <c r="B430" s="7"/>
      <c r="E430" s="8" t="s">
        <v>4468</v>
      </c>
      <c r="F430" s="14" t="s">
        <v>4615</v>
      </c>
      <c r="W430" s="7">
        <f>D430/Z430</f>
        <v>0</v>
      </c>
      <c r="Z430" s="5">
        <v>1000000000</v>
      </c>
    </row>
    <row r="431" spans="5:6" ht="15.75">
      <c r="E431" s="8"/>
      <c r="F431" s="14" t="s">
        <v>4616</v>
      </c>
    </row>
    <row r="432" spans="2:26" ht="15.75">
      <c r="B432" s="7"/>
      <c r="E432" s="8" t="s">
        <v>4469</v>
      </c>
      <c r="F432" s="14" t="s">
        <v>4617</v>
      </c>
      <c r="W432" s="7">
        <f>D432/Z432</f>
        <v>0</v>
      </c>
      <c r="Z432" s="5">
        <v>1000000000</v>
      </c>
    </row>
    <row r="433" spans="2:26" ht="15.75">
      <c r="B433" s="7"/>
      <c r="C433" s="17" t="s">
        <v>224</v>
      </c>
      <c r="E433" s="8" t="s">
        <v>4470</v>
      </c>
      <c r="F433" s="14" t="s">
        <v>4618</v>
      </c>
      <c r="W433" s="7">
        <f>D433/Z433</f>
        <v>0</v>
      </c>
      <c r="Z433" s="5">
        <v>1</v>
      </c>
    </row>
    <row r="434" spans="2:26" ht="15.75">
      <c r="B434" s="7"/>
      <c r="E434" s="8" t="s">
        <v>4471</v>
      </c>
      <c r="F434" s="14" t="s">
        <v>4619</v>
      </c>
      <c r="W434" s="7">
        <f>D434/Z434</f>
        <v>0</v>
      </c>
      <c r="Z434" s="5">
        <v>1000000000</v>
      </c>
    </row>
    <row r="435" ht="15.75">
      <c r="F435" s="14" t="s">
        <v>4620</v>
      </c>
    </row>
    <row r="436" spans="2:26" ht="15.75">
      <c r="B436" s="7"/>
      <c r="E436" s="8" t="s">
        <v>2725</v>
      </c>
      <c r="F436" s="14" t="s">
        <v>4621</v>
      </c>
      <c r="W436" s="7">
        <f>D436/Z436</f>
        <v>0</v>
      </c>
      <c r="Z436" s="5">
        <v>1000000000</v>
      </c>
    </row>
    <row r="438" spans="5:6" ht="15.75">
      <c r="E438" s="6" t="s">
        <v>3155</v>
      </c>
      <c r="F438" s="13" t="s">
        <v>4623</v>
      </c>
    </row>
    <row r="439" spans="2:26" ht="15.75">
      <c r="B439" s="7"/>
      <c r="E439" s="8" t="s">
        <v>4467</v>
      </c>
      <c r="F439" s="14" t="s">
        <v>4624</v>
      </c>
      <c r="W439" s="7">
        <f>D439/Z439</f>
        <v>0</v>
      </c>
      <c r="Z439" s="5">
        <v>1000000000</v>
      </c>
    </row>
    <row r="440" spans="2:26" ht="15.75">
      <c r="B440" s="7"/>
      <c r="C440" s="17" t="s">
        <v>224</v>
      </c>
      <c r="E440" s="8" t="s">
        <v>4468</v>
      </c>
      <c r="F440" s="14" t="s">
        <v>4625</v>
      </c>
      <c r="W440" s="7">
        <f>D440/Z440</f>
        <v>0</v>
      </c>
      <c r="Z440" s="5">
        <v>1</v>
      </c>
    </row>
    <row r="441" spans="2:26" ht="15.75">
      <c r="B441" s="7"/>
      <c r="E441" s="8" t="s">
        <v>4469</v>
      </c>
      <c r="F441" s="14" t="s">
        <v>4626</v>
      </c>
      <c r="W441" s="7">
        <f>D441/Z441</f>
        <v>0</v>
      </c>
      <c r="Z441" s="5">
        <v>1000000000</v>
      </c>
    </row>
    <row r="442" spans="2:26" ht="15.75">
      <c r="B442" s="7"/>
      <c r="E442" s="8" t="s">
        <v>4470</v>
      </c>
      <c r="F442" s="14" t="s">
        <v>4627</v>
      </c>
      <c r="W442" s="7">
        <f>D442/Z442</f>
        <v>0</v>
      </c>
      <c r="Z442" s="5">
        <v>1000000000</v>
      </c>
    </row>
    <row r="443" spans="2:26" ht="15.75">
      <c r="B443" s="7"/>
      <c r="E443" s="8" t="s">
        <v>4471</v>
      </c>
      <c r="F443" s="14" t="s">
        <v>2749</v>
      </c>
      <c r="W443" s="7">
        <f>D443/Z443</f>
        <v>0</v>
      </c>
      <c r="Z443" s="5">
        <v>1000000000</v>
      </c>
    </row>
    <row r="445" spans="5:6" ht="15.75">
      <c r="E445" s="6" t="s">
        <v>3162</v>
      </c>
      <c r="F445" s="13" t="s">
        <v>2751</v>
      </c>
    </row>
    <row r="446" spans="2:26" ht="15.75">
      <c r="B446" s="7"/>
      <c r="E446" s="8" t="s">
        <v>4467</v>
      </c>
      <c r="F446" s="14" t="s">
        <v>4624</v>
      </c>
      <c r="W446" s="7">
        <f aca="true" t="shared" si="3" ref="W446:W451">D446/Z446</f>
        <v>0</v>
      </c>
      <c r="Z446" s="5">
        <v>1000000000</v>
      </c>
    </row>
    <row r="447" spans="2:26" ht="15.75">
      <c r="B447" s="7"/>
      <c r="E447" s="8" t="s">
        <v>4468</v>
      </c>
      <c r="F447" s="14" t="s">
        <v>4625</v>
      </c>
      <c r="W447" s="7">
        <f t="shared" si="3"/>
        <v>0</v>
      </c>
      <c r="Z447" s="5">
        <v>1000000000</v>
      </c>
    </row>
    <row r="448" spans="2:26" ht="15.75">
      <c r="B448" s="7"/>
      <c r="C448" s="17" t="s">
        <v>224</v>
      </c>
      <c r="E448" s="8" t="s">
        <v>4469</v>
      </c>
      <c r="F448" s="14" t="s">
        <v>2752</v>
      </c>
      <c r="W448" s="7">
        <f t="shared" si="3"/>
        <v>0</v>
      </c>
      <c r="Z448" s="5">
        <v>1</v>
      </c>
    </row>
    <row r="449" spans="2:26" ht="15.75">
      <c r="B449" s="7"/>
      <c r="E449" s="8" t="s">
        <v>4470</v>
      </c>
      <c r="F449" s="14" t="s">
        <v>4627</v>
      </c>
      <c r="W449" s="7">
        <f t="shared" si="3"/>
        <v>0</v>
      </c>
      <c r="Z449" s="5">
        <v>1000000000</v>
      </c>
    </row>
    <row r="450" spans="2:26" ht="15.75">
      <c r="B450" s="7"/>
      <c r="E450" s="8" t="s">
        <v>4471</v>
      </c>
      <c r="F450" s="14" t="s">
        <v>2749</v>
      </c>
      <c r="W450" s="7">
        <f t="shared" si="3"/>
        <v>0</v>
      </c>
      <c r="Z450" s="5">
        <v>1000000000</v>
      </c>
    </row>
    <row r="451" spans="2:26" ht="15.75">
      <c r="B451" s="7"/>
      <c r="E451" s="8" t="s">
        <v>2725</v>
      </c>
      <c r="F451" s="14" t="s">
        <v>4626</v>
      </c>
      <c r="W451" s="7">
        <f t="shared" si="3"/>
        <v>0</v>
      </c>
      <c r="Z451" s="5">
        <v>1000000000</v>
      </c>
    </row>
    <row r="453" spans="5:6" ht="15.75">
      <c r="E453" s="6" t="s">
        <v>982</v>
      </c>
      <c r="F453" s="13" t="s">
        <v>2754</v>
      </c>
    </row>
    <row r="454" spans="5:6" ht="15.75">
      <c r="E454" s="6"/>
      <c r="F454" s="13" t="s">
        <v>2755</v>
      </c>
    </row>
    <row r="455" spans="2:26" ht="15.75">
      <c r="B455" s="7"/>
      <c r="E455" s="8" t="s">
        <v>4467</v>
      </c>
      <c r="F455" s="14" t="s">
        <v>2756</v>
      </c>
      <c r="W455" s="7">
        <f>D455/Z455</f>
        <v>0</v>
      </c>
      <c r="Z455" s="5">
        <v>1000000000</v>
      </c>
    </row>
    <row r="456" spans="2:26" ht="15.75">
      <c r="B456" s="7"/>
      <c r="E456" s="8" t="s">
        <v>4468</v>
      </c>
      <c r="F456" s="14" t="s">
        <v>2757</v>
      </c>
      <c r="W456" s="7">
        <f>D456/Z456</f>
        <v>0</v>
      </c>
      <c r="Z456" s="5">
        <v>1000000000</v>
      </c>
    </row>
    <row r="457" spans="2:26" ht="15.75">
      <c r="B457" s="7"/>
      <c r="E457" s="8" t="s">
        <v>4469</v>
      </c>
      <c r="F457" s="14" t="s">
        <v>2758</v>
      </c>
      <c r="W457" s="7">
        <f>D457/Z457</f>
        <v>0</v>
      </c>
      <c r="Z457" s="5">
        <v>1000000000</v>
      </c>
    </row>
    <row r="458" spans="2:26" ht="15.75">
      <c r="B458" s="7"/>
      <c r="C458" s="17" t="s">
        <v>224</v>
      </c>
      <c r="E458" s="8" t="s">
        <v>4470</v>
      </c>
      <c r="F458" s="14" t="s">
        <v>2759</v>
      </c>
      <c r="W458" s="7">
        <f>D458/Z458</f>
        <v>0</v>
      </c>
      <c r="Z458" s="5">
        <v>1</v>
      </c>
    </row>
    <row r="459" spans="2:26" ht="15.75">
      <c r="B459" s="7"/>
      <c r="E459" s="8" t="s">
        <v>4471</v>
      </c>
      <c r="F459" s="14" t="s">
        <v>2760</v>
      </c>
      <c r="W459" s="7">
        <f>D459/Z459</f>
        <v>0</v>
      </c>
      <c r="Z459" s="5">
        <v>1000000000</v>
      </c>
    </row>
    <row r="461" spans="5:6" ht="15.75">
      <c r="E461" s="6" t="s">
        <v>989</v>
      </c>
      <c r="F461" s="13" t="s">
        <v>2745</v>
      </c>
    </row>
    <row r="462" spans="5:6" ht="15.75">
      <c r="E462" s="6"/>
      <c r="F462" s="13" t="s">
        <v>2766</v>
      </c>
    </row>
    <row r="463" spans="2:26" ht="15.75">
      <c r="B463" s="7"/>
      <c r="E463" s="8" t="s">
        <v>4467</v>
      </c>
      <c r="F463" s="14" t="s">
        <v>2762</v>
      </c>
      <c r="W463" s="7">
        <f>D463/Z463</f>
        <v>0</v>
      </c>
      <c r="Z463" s="5">
        <v>1000000000</v>
      </c>
    </row>
    <row r="464" spans="2:26" ht="15.75">
      <c r="B464" s="7"/>
      <c r="C464" s="17" t="s">
        <v>224</v>
      </c>
      <c r="E464" s="8" t="s">
        <v>4468</v>
      </c>
      <c r="F464" s="14" t="s">
        <v>2763</v>
      </c>
      <c r="W464" s="7">
        <f>D464/Z464</f>
        <v>0</v>
      </c>
      <c r="Z464" s="5">
        <v>1</v>
      </c>
    </row>
    <row r="465" spans="2:26" ht="15.75">
      <c r="B465" s="7"/>
      <c r="E465" s="8" t="s">
        <v>4469</v>
      </c>
      <c r="F465" s="14" t="s">
        <v>2764</v>
      </c>
      <c r="W465" s="7">
        <f>D465/Z465</f>
        <v>0</v>
      </c>
      <c r="Z465" s="5">
        <v>1000000000</v>
      </c>
    </row>
    <row r="467" spans="5:6" ht="15.75">
      <c r="E467" s="6" t="s">
        <v>992</v>
      </c>
      <c r="F467" s="13" t="s">
        <v>2745</v>
      </c>
    </row>
    <row r="468" spans="5:6" ht="15.75">
      <c r="E468" s="6"/>
      <c r="F468" s="13" t="s">
        <v>2921</v>
      </c>
    </row>
    <row r="469" spans="2:26" ht="15.75">
      <c r="B469" s="7"/>
      <c r="C469" s="17" t="s">
        <v>224</v>
      </c>
      <c r="E469" s="8" t="s">
        <v>4467</v>
      </c>
      <c r="F469" s="14" t="s">
        <v>2762</v>
      </c>
      <c r="W469" s="7">
        <f>D469/Z469</f>
        <v>0</v>
      </c>
      <c r="Z469" s="5">
        <v>1</v>
      </c>
    </row>
    <row r="470" spans="2:26" ht="15.75">
      <c r="B470" s="7"/>
      <c r="E470" s="8" t="s">
        <v>4468</v>
      </c>
      <c r="F470" s="14" t="s">
        <v>2763</v>
      </c>
      <c r="W470" s="7">
        <f>D470/Z470</f>
        <v>0</v>
      </c>
      <c r="Z470" s="5">
        <v>1000000000</v>
      </c>
    </row>
    <row r="471" spans="2:26" ht="15.75">
      <c r="B471" s="7"/>
      <c r="E471" s="8" t="s">
        <v>4469</v>
      </c>
      <c r="F471" s="14" t="s">
        <v>2764</v>
      </c>
      <c r="W471" s="7">
        <f>D471/Z471</f>
        <v>0</v>
      </c>
      <c r="Z471" s="5">
        <v>1000000000</v>
      </c>
    </row>
    <row r="473" spans="5:6" ht="15.75">
      <c r="E473" s="6" t="s">
        <v>999</v>
      </c>
      <c r="F473" s="13" t="s">
        <v>1306</v>
      </c>
    </row>
    <row r="474" spans="5:6" ht="15.75">
      <c r="E474" s="6"/>
      <c r="F474" s="13" t="s">
        <v>1406</v>
      </c>
    </row>
    <row r="475" spans="2:26" ht="15.75">
      <c r="B475" s="7"/>
      <c r="E475" s="8" t="s">
        <v>4467</v>
      </c>
      <c r="F475" s="14" t="s">
        <v>1307</v>
      </c>
      <c r="W475" s="7">
        <f aca="true" t="shared" si="4" ref="W475:W480">D475/Z475</f>
        <v>0</v>
      </c>
      <c r="Z475" s="5">
        <v>1000000000</v>
      </c>
    </row>
    <row r="476" spans="2:26" ht="15.75">
      <c r="B476" s="7"/>
      <c r="E476" s="8" t="s">
        <v>4468</v>
      </c>
      <c r="F476" s="14" t="s">
        <v>1308</v>
      </c>
      <c r="W476" s="7">
        <f t="shared" si="4"/>
        <v>0</v>
      </c>
      <c r="Z476" s="5">
        <v>1000000000</v>
      </c>
    </row>
    <row r="477" spans="2:26" ht="15.75">
      <c r="B477" s="7"/>
      <c r="E477" s="8" t="s">
        <v>4469</v>
      </c>
      <c r="F477" s="14" t="s">
        <v>3211</v>
      </c>
      <c r="W477" s="7">
        <f t="shared" si="4"/>
        <v>0</v>
      </c>
      <c r="Z477" s="5">
        <v>1000000000</v>
      </c>
    </row>
    <row r="478" spans="2:26" ht="15.75">
      <c r="B478" s="7"/>
      <c r="E478" s="8" t="s">
        <v>4470</v>
      </c>
      <c r="F478" s="14" t="s">
        <v>3212</v>
      </c>
      <c r="W478" s="7">
        <f t="shared" si="4"/>
        <v>0</v>
      </c>
      <c r="Z478" s="5">
        <v>1000000000</v>
      </c>
    </row>
    <row r="479" spans="2:26" ht="15.75">
      <c r="B479" s="7"/>
      <c r="C479" s="17" t="s">
        <v>224</v>
      </c>
      <c r="E479" s="8" t="s">
        <v>4471</v>
      </c>
      <c r="F479" s="14" t="s">
        <v>3213</v>
      </c>
      <c r="W479" s="7">
        <f t="shared" si="4"/>
        <v>0</v>
      </c>
      <c r="Z479" s="5">
        <v>1</v>
      </c>
    </row>
    <row r="480" spans="2:26" ht="15.75">
      <c r="B480" s="7"/>
      <c r="E480" s="8" t="s">
        <v>2725</v>
      </c>
      <c r="F480" s="14" t="s">
        <v>3214</v>
      </c>
      <c r="W480" s="7">
        <f t="shared" si="4"/>
        <v>0</v>
      </c>
      <c r="Z480" s="5">
        <v>1000000000</v>
      </c>
    </row>
    <row r="482" spans="5:6" ht="15.75">
      <c r="E482" s="6" t="s">
        <v>1071</v>
      </c>
      <c r="F482" s="13" t="s">
        <v>3216</v>
      </c>
    </row>
    <row r="483" spans="2:26" ht="15.75">
      <c r="B483" s="7"/>
      <c r="E483" s="8" t="s">
        <v>4467</v>
      </c>
      <c r="F483" s="14" t="s">
        <v>3217</v>
      </c>
      <c r="W483" s="7">
        <f>D483/Z483</f>
        <v>0</v>
      </c>
      <c r="Z483" s="5">
        <v>1000000000</v>
      </c>
    </row>
    <row r="484" spans="2:26" ht="15.75">
      <c r="B484" s="7"/>
      <c r="E484" s="8" t="s">
        <v>4468</v>
      </c>
      <c r="F484" s="14" t="s">
        <v>3218</v>
      </c>
      <c r="W484" s="7">
        <f>D484/Z484</f>
        <v>0</v>
      </c>
      <c r="Z484" s="5">
        <v>1000000000</v>
      </c>
    </row>
    <row r="485" spans="5:6" ht="15.75">
      <c r="E485" s="8"/>
      <c r="F485" s="14" t="s">
        <v>3219</v>
      </c>
    </row>
    <row r="486" spans="2:26" ht="15.75">
      <c r="B486" s="7"/>
      <c r="C486" s="17" t="s">
        <v>224</v>
      </c>
      <c r="E486" s="8" t="s">
        <v>4469</v>
      </c>
      <c r="F486" s="14" t="s">
        <v>3220</v>
      </c>
      <c r="W486" s="7">
        <f>D486/Z486</f>
        <v>0</v>
      </c>
      <c r="Z486" s="5">
        <v>1</v>
      </c>
    </row>
    <row r="487" spans="2:26" ht="15.75">
      <c r="B487" s="7"/>
      <c r="E487" s="8" t="s">
        <v>4470</v>
      </c>
      <c r="F487" s="14" t="s">
        <v>3221</v>
      </c>
      <c r="W487" s="7">
        <f>D487/Z487</f>
        <v>0</v>
      </c>
      <c r="Z487" s="5">
        <v>1000000000</v>
      </c>
    </row>
    <row r="488" spans="5:6" ht="15.75">
      <c r="E488" s="8"/>
      <c r="F488" s="14" t="s">
        <v>3222</v>
      </c>
    </row>
    <row r="489" spans="2:26" ht="15.75">
      <c r="B489" s="7"/>
      <c r="E489" s="8" t="s">
        <v>4471</v>
      </c>
      <c r="F489" s="14" t="s">
        <v>3221</v>
      </c>
      <c r="W489" s="7">
        <f>D489/Z489</f>
        <v>0</v>
      </c>
      <c r="Z489" s="5">
        <v>1000000000</v>
      </c>
    </row>
    <row r="490" ht="15.75">
      <c r="F490" s="14" t="s">
        <v>3223</v>
      </c>
    </row>
    <row r="493" spans="5:6" ht="15.75">
      <c r="E493" s="6" t="s">
        <v>1078</v>
      </c>
      <c r="F493" s="13" t="s">
        <v>3299</v>
      </c>
    </row>
    <row r="494" spans="5:6" ht="15.75">
      <c r="E494" s="6"/>
      <c r="F494" s="13" t="s">
        <v>3300</v>
      </c>
    </row>
    <row r="495" spans="2:26" ht="15.75">
      <c r="B495" s="7"/>
      <c r="E495" s="8" t="s">
        <v>4467</v>
      </c>
      <c r="F495" s="14" t="s">
        <v>3301</v>
      </c>
      <c r="W495" s="7">
        <f aca="true" t="shared" si="5" ref="W495:W500">D495/Z495</f>
        <v>0</v>
      </c>
      <c r="Z495" s="5">
        <v>1000000000</v>
      </c>
    </row>
    <row r="496" spans="2:26" ht="15.75">
      <c r="B496" s="7"/>
      <c r="E496" s="8" t="s">
        <v>4468</v>
      </c>
      <c r="F496" s="14" t="s">
        <v>3302</v>
      </c>
      <c r="W496" s="7">
        <f t="shared" si="5"/>
        <v>0</v>
      </c>
      <c r="Z496" s="5">
        <v>1000000000</v>
      </c>
    </row>
    <row r="497" spans="2:26" ht="15.75">
      <c r="B497" s="7"/>
      <c r="C497" s="17" t="s">
        <v>224</v>
      </c>
      <c r="E497" s="8" t="s">
        <v>4469</v>
      </c>
      <c r="F497" s="14" t="s">
        <v>3303</v>
      </c>
      <c r="W497" s="7">
        <f t="shared" si="5"/>
        <v>0</v>
      </c>
      <c r="Z497" s="5">
        <v>1</v>
      </c>
    </row>
    <row r="498" spans="2:26" ht="15.75">
      <c r="B498" s="7"/>
      <c r="E498" s="8" t="s">
        <v>4470</v>
      </c>
      <c r="F498" s="14" t="s">
        <v>3304</v>
      </c>
      <c r="W498" s="7">
        <f t="shared" si="5"/>
        <v>0</v>
      </c>
      <c r="Z498" s="5">
        <v>1000000000</v>
      </c>
    </row>
    <row r="499" spans="2:26" ht="15.75">
      <c r="B499" s="7"/>
      <c r="E499" s="8" t="s">
        <v>4471</v>
      </c>
      <c r="F499" s="14" t="s">
        <v>3305</v>
      </c>
      <c r="W499" s="7">
        <f t="shared" si="5"/>
        <v>0</v>
      </c>
      <c r="Z499" s="5">
        <v>1000000000</v>
      </c>
    </row>
    <row r="500" spans="2:26" ht="15.75">
      <c r="B500" s="7"/>
      <c r="E500" s="8" t="s">
        <v>2725</v>
      </c>
      <c r="F500" s="14" t="s">
        <v>3306</v>
      </c>
      <c r="W500" s="7">
        <f t="shared" si="5"/>
        <v>0</v>
      </c>
      <c r="Z500" s="5">
        <v>1000000000</v>
      </c>
    </row>
    <row r="502" spans="5:6" ht="15.75">
      <c r="E502" s="6" t="s">
        <v>4622</v>
      </c>
      <c r="F502" s="13" t="s">
        <v>3308</v>
      </c>
    </row>
    <row r="503" spans="5:6" ht="15.75">
      <c r="E503" s="6"/>
      <c r="F503" s="13" t="s">
        <v>3309</v>
      </c>
    </row>
    <row r="504" spans="2:26" ht="15.75">
      <c r="B504" s="7"/>
      <c r="E504" s="8" t="s">
        <v>4467</v>
      </c>
      <c r="F504" s="14" t="s">
        <v>3310</v>
      </c>
      <c r="W504" s="7">
        <f>D504/Z504</f>
        <v>0</v>
      </c>
      <c r="Z504" s="5">
        <v>1000000000</v>
      </c>
    </row>
    <row r="505" spans="2:26" ht="15.75">
      <c r="B505" s="7"/>
      <c r="C505" s="17" t="s">
        <v>224</v>
      </c>
      <c r="E505" s="8" t="s">
        <v>4468</v>
      </c>
      <c r="F505" s="14" t="s">
        <v>3311</v>
      </c>
      <c r="W505" s="7">
        <f>D505/Z505</f>
        <v>0</v>
      </c>
      <c r="Z505" s="5">
        <v>1</v>
      </c>
    </row>
    <row r="506" spans="2:26" ht="15.75">
      <c r="B506" s="7"/>
      <c r="E506" s="8" t="s">
        <v>4469</v>
      </c>
      <c r="F506" s="14" t="s">
        <v>3312</v>
      </c>
      <c r="W506" s="7">
        <f>D506/Z506</f>
        <v>0</v>
      </c>
      <c r="Z506" s="5">
        <v>1000000000</v>
      </c>
    </row>
    <row r="507" spans="2:26" ht="15.75">
      <c r="B507" s="7"/>
      <c r="E507" s="8" t="s">
        <v>4470</v>
      </c>
      <c r="F507" s="14" t="s">
        <v>3313</v>
      </c>
      <c r="W507" s="7">
        <f>D507/Z507</f>
        <v>0</v>
      </c>
      <c r="Z507" s="5">
        <v>1000000000</v>
      </c>
    </row>
    <row r="508" spans="2:26" ht="15.75">
      <c r="B508" s="7"/>
      <c r="E508" s="8" t="s">
        <v>4471</v>
      </c>
      <c r="F508" s="14" t="s">
        <v>3314</v>
      </c>
      <c r="W508" s="7">
        <f>D508/Z508</f>
        <v>0</v>
      </c>
      <c r="Z508" s="5">
        <v>1000000000</v>
      </c>
    </row>
    <row r="510" spans="5:6" ht="15.75">
      <c r="E510" s="6" t="s">
        <v>2750</v>
      </c>
      <c r="F510" s="13" t="s">
        <v>3316</v>
      </c>
    </row>
    <row r="511" spans="5:6" ht="15.75">
      <c r="E511" s="6"/>
      <c r="F511" s="13" t="s">
        <v>3317</v>
      </c>
    </row>
    <row r="512" spans="2:26" ht="15.75">
      <c r="B512" s="7"/>
      <c r="E512" s="8" t="s">
        <v>4467</v>
      </c>
      <c r="F512" s="14" t="s">
        <v>3318</v>
      </c>
      <c r="W512" s="7">
        <f aca="true" t="shared" si="6" ref="W512:W517">D512/Z512</f>
        <v>0</v>
      </c>
      <c r="Z512" s="5">
        <v>1000000000</v>
      </c>
    </row>
    <row r="513" spans="2:26" ht="15.75">
      <c r="B513" s="7"/>
      <c r="C513" s="17" t="s">
        <v>224</v>
      </c>
      <c r="E513" s="8" t="s">
        <v>4468</v>
      </c>
      <c r="F513" s="14" t="s">
        <v>3319</v>
      </c>
      <c r="W513" s="7">
        <f t="shared" si="6"/>
        <v>0</v>
      </c>
      <c r="Z513" s="5">
        <v>1</v>
      </c>
    </row>
    <row r="514" spans="2:26" ht="15.75">
      <c r="B514" s="7"/>
      <c r="E514" s="8" t="s">
        <v>4469</v>
      </c>
      <c r="F514" s="14" t="s">
        <v>3320</v>
      </c>
      <c r="W514" s="7">
        <f t="shared" si="6"/>
        <v>0</v>
      </c>
      <c r="Z514" s="5">
        <v>1000000000</v>
      </c>
    </row>
    <row r="515" spans="2:26" ht="15.75">
      <c r="B515" s="7"/>
      <c r="E515" s="8" t="s">
        <v>4470</v>
      </c>
      <c r="F515" s="14" t="s">
        <v>324</v>
      </c>
      <c r="W515" s="7">
        <f t="shared" si="6"/>
        <v>0</v>
      </c>
      <c r="Z515" s="5">
        <v>1000000000</v>
      </c>
    </row>
    <row r="516" spans="2:26" ht="15.75">
      <c r="B516" s="7"/>
      <c r="E516" s="8" t="s">
        <v>4471</v>
      </c>
      <c r="F516" s="14" t="s">
        <v>1640</v>
      </c>
      <c r="W516" s="7">
        <f t="shared" si="6"/>
        <v>0</v>
      </c>
      <c r="Z516" s="5">
        <v>1000000000</v>
      </c>
    </row>
    <row r="517" spans="2:26" ht="15.75">
      <c r="B517" s="7"/>
      <c r="E517" s="8" t="s">
        <v>2725</v>
      </c>
      <c r="F517" s="14" t="s">
        <v>1641</v>
      </c>
      <c r="W517" s="7">
        <f t="shared" si="6"/>
        <v>0</v>
      </c>
      <c r="Z517" s="5">
        <v>1000000000</v>
      </c>
    </row>
    <row r="519" spans="5:6" ht="15.75">
      <c r="E519" s="6" t="s">
        <v>2753</v>
      </c>
      <c r="F519" s="13" t="s">
        <v>3240</v>
      </c>
    </row>
    <row r="520" spans="2:26" ht="15.75">
      <c r="B520" s="7"/>
      <c r="E520" s="8" t="s">
        <v>4467</v>
      </c>
      <c r="F520" s="14" t="s">
        <v>3241</v>
      </c>
      <c r="W520" s="7">
        <f aca="true" t="shared" si="7" ref="W520:W525">D520/Z520</f>
        <v>0</v>
      </c>
      <c r="Z520" s="5">
        <v>1000000000</v>
      </c>
    </row>
    <row r="521" spans="2:26" ht="15.75">
      <c r="B521" s="7"/>
      <c r="E521" s="8" t="s">
        <v>4468</v>
      </c>
      <c r="F521" s="14" t="s">
        <v>3242</v>
      </c>
      <c r="W521" s="7">
        <f t="shared" si="7"/>
        <v>0</v>
      </c>
      <c r="Z521" s="5">
        <v>1000000000</v>
      </c>
    </row>
    <row r="522" spans="2:26" ht="15.75">
      <c r="B522" s="7"/>
      <c r="E522" s="8" t="s">
        <v>4469</v>
      </c>
      <c r="F522" s="14" t="s">
        <v>3243</v>
      </c>
      <c r="W522" s="7">
        <f t="shared" si="7"/>
        <v>0</v>
      </c>
      <c r="Z522" s="5">
        <v>1000000000</v>
      </c>
    </row>
    <row r="523" spans="2:26" ht="15.75">
      <c r="B523" s="7"/>
      <c r="E523" s="8" t="s">
        <v>4470</v>
      </c>
      <c r="F523" s="14" t="s">
        <v>3244</v>
      </c>
      <c r="W523" s="7">
        <f t="shared" si="7"/>
        <v>0</v>
      </c>
      <c r="Z523" s="5">
        <v>1000000000</v>
      </c>
    </row>
    <row r="524" spans="2:26" ht="15.75">
      <c r="B524" s="7"/>
      <c r="C524" s="17" t="s">
        <v>224</v>
      </c>
      <c r="E524" s="8" t="s">
        <v>4471</v>
      </c>
      <c r="F524" s="14" t="s">
        <v>3245</v>
      </c>
      <c r="W524" s="7">
        <f t="shared" si="7"/>
        <v>0</v>
      </c>
      <c r="Z524" s="5">
        <v>1</v>
      </c>
    </row>
    <row r="525" spans="2:26" ht="15.75">
      <c r="B525" s="7"/>
      <c r="E525" s="8" t="s">
        <v>2725</v>
      </c>
      <c r="F525" s="14" t="s">
        <v>189</v>
      </c>
      <c r="W525" s="7">
        <f t="shared" si="7"/>
        <v>0</v>
      </c>
      <c r="Z525" s="5">
        <v>1000000000</v>
      </c>
    </row>
    <row r="527" spans="5:6" ht="15.75">
      <c r="E527" s="6" t="s">
        <v>2761</v>
      </c>
      <c r="F527" s="13" t="s">
        <v>1440</v>
      </c>
    </row>
    <row r="528" spans="5:6" ht="15.75">
      <c r="E528" s="6"/>
      <c r="F528" s="13" t="s">
        <v>1441</v>
      </c>
    </row>
    <row r="529" spans="2:26" ht="15.75">
      <c r="B529" s="7"/>
      <c r="E529" s="8" t="s">
        <v>4467</v>
      </c>
      <c r="F529" s="14" t="s">
        <v>1442</v>
      </c>
      <c r="W529" s="7">
        <f>D529/Z529</f>
        <v>0</v>
      </c>
      <c r="Z529" s="5">
        <v>1000000000</v>
      </c>
    </row>
    <row r="530" spans="5:6" ht="15.75">
      <c r="E530" s="8"/>
      <c r="F530" s="14" t="s">
        <v>1854</v>
      </c>
    </row>
    <row r="531" spans="5:6" ht="15.75">
      <c r="E531" s="8"/>
      <c r="F531" s="14" t="s">
        <v>1855</v>
      </c>
    </row>
    <row r="532" spans="2:26" ht="15.75">
      <c r="B532" s="7"/>
      <c r="E532" s="8" t="s">
        <v>4468</v>
      </c>
      <c r="F532" s="14" t="s">
        <v>1442</v>
      </c>
      <c r="W532" s="7">
        <f>D532/Z532</f>
        <v>0</v>
      </c>
      <c r="Z532" s="5">
        <v>1000000000</v>
      </c>
    </row>
    <row r="533" spans="5:6" ht="15.75">
      <c r="E533" s="8"/>
      <c r="F533" s="14" t="s">
        <v>1856</v>
      </c>
    </row>
    <row r="534" spans="2:26" ht="15.75">
      <c r="B534" s="7"/>
      <c r="E534" s="8" t="s">
        <v>4469</v>
      </c>
      <c r="F534" s="14" t="s">
        <v>1442</v>
      </c>
      <c r="W534" s="7">
        <f>D534/Z534</f>
        <v>0</v>
      </c>
      <c r="Z534" s="5">
        <v>1000000000</v>
      </c>
    </row>
    <row r="535" spans="5:6" ht="15.75">
      <c r="E535" s="8"/>
      <c r="F535" s="14" t="s">
        <v>1857</v>
      </c>
    </row>
    <row r="536" spans="2:26" ht="15.75">
      <c r="B536" s="7"/>
      <c r="E536" s="8" t="s">
        <v>4470</v>
      </c>
      <c r="F536" s="14" t="s">
        <v>1442</v>
      </c>
      <c r="W536" s="7">
        <f>D536/Z536</f>
        <v>0</v>
      </c>
      <c r="Z536" s="5">
        <v>1000000000</v>
      </c>
    </row>
    <row r="537" spans="5:6" ht="15.75">
      <c r="E537" s="8"/>
      <c r="F537" s="14" t="s">
        <v>1858</v>
      </c>
    </row>
    <row r="538" spans="2:26" ht="15.75">
      <c r="B538" s="7"/>
      <c r="C538" s="17" t="s">
        <v>224</v>
      </c>
      <c r="E538" s="8" t="s">
        <v>4471</v>
      </c>
      <c r="F538" s="14" t="s">
        <v>1859</v>
      </c>
      <c r="W538" s="7">
        <f>D538/Z538</f>
        <v>0</v>
      </c>
      <c r="Z538" s="5">
        <v>1</v>
      </c>
    </row>
    <row r="539" spans="5:6" ht="15.75">
      <c r="E539" s="8"/>
      <c r="F539" s="14" t="s">
        <v>1858</v>
      </c>
    </row>
    <row r="540" spans="2:26" ht="15.75">
      <c r="B540" s="7"/>
      <c r="E540" s="8" t="s">
        <v>2725</v>
      </c>
      <c r="F540" s="14" t="s">
        <v>1860</v>
      </c>
      <c r="W540" s="7">
        <f>D540/Z540</f>
        <v>0</v>
      </c>
      <c r="Z540" s="5">
        <v>1000000000</v>
      </c>
    </row>
    <row r="542" spans="5:6" ht="15.75">
      <c r="E542" s="6" t="s">
        <v>2765</v>
      </c>
      <c r="F542" s="13" t="s">
        <v>1862</v>
      </c>
    </row>
    <row r="543" spans="2:26" ht="15.75">
      <c r="B543" s="7"/>
      <c r="E543" s="8" t="s">
        <v>4467</v>
      </c>
      <c r="F543" s="14" t="s">
        <v>1866</v>
      </c>
      <c r="W543" s="7">
        <f>D543/Z543</f>
        <v>0</v>
      </c>
      <c r="Z543" s="5">
        <v>1000000000</v>
      </c>
    </row>
    <row r="544" spans="2:26" ht="15.75">
      <c r="B544" s="7"/>
      <c r="C544" s="17" t="s">
        <v>224</v>
      </c>
      <c r="E544" s="8" t="s">
        <v>4468</v>
      </c>
      <c r="F544" s="14" t="s">
        <v>1871</v>
      </c>
      <c r="W544" s="7">
        <f>D544/Z544</f>
        <v>0</v>
      </c>
      <c r="Z544" s="5">
        <v>1</v>
      </c>
    </row>
    <row r="545" spans="2:26" ht="15.75">
      <c r="B545" s="7"/>
      <c r="E545" s="8" t="s">
        <v>4469</v>
      </c>
      <c r="F545" s="14" t="s">
        <v>1870</v>
      </c>
      <c r="W545" s="7">
        <f>D545/Z545</f>
        <v>0</v>
      </c>
      <c r="Z545" s="5">
        <v>1000000000</v>
      </c>
    </row>
    <row r="546" spans="2:26" ht="15.75">
      <c r="B546" s="7"/>
      <c r="E546" s="8" t="s">
        <v>4470</v>
      </c>
      <c r="F546" s="14" t="s">
        <v>1872</v>
      </c>
      <c r="W546" s="7">
        <f>D546/Z546</f>
        <v>0</v>
      </c>
      <c r="Z546" s="5">
        <v>1000000000</v>
      </c>
    </row>
    <row r="547" spans="2:26" ht="15.75">
      <c r="B547" s="7"/>
      <c r="E547" s="8" t="s">
        <v>4471</v>
      </c>
      <c r="F547" s="14" t="s">
        <v>1873</v>
      </c>
      <c r="W547" s="7">
        <f>D547/Z547</f>
        <v>0</v>
      </c>
      <c r="Z547" s="5">
        <v>1000000000</v>
      </c>
    </row>
    <row r="548" spans="5:6" ht="15.75">
      <c r="E548" s="8"/>
      <c r="F548" s="14"/>
    </row>
    <row r="549" spans="5:6" ht="15.75">
      <c r="E549" s="6" t="s">
        <v>1305</v>
      </c>
      <c r="F549" s="13" t="s">
        <v>2746</v>
      </c>
    </row>
    <row r="550" spans="2:26" ht="15.75">
      <c r="B550" s="7"/>
      <c r="E550" s="8" t="s">
        <v>4467</v>
      </c>
      <c r="F550" s="14" t="s">
        <v>1863</v>
      </c>
      <c r="W550" s="7">
        <f aca="true" t="shared" si="8" ref="W550:W556">D550/Z550</f>
        <v>0</v>
      </c>
      <c r="Z550" s="5">
        <v>1000000000</v>
      </c>
    </row>
    <row r="551" spans="2:26" ht="15.75">
      <c r="B551" s="7"/>
      <c r="E551" s="8" t="s">
        <v>4468</v>
      </c>
      <c r="F551" s="14" t="s">
        <v>1864</v>
      </c>
      <c r="W551" s="7">
        <f t="shared" si="8"/>
        <v>0</v>
      </c>
      <c r="Z551" s="5">
        <v>1000000000</v>
      </c>
    </row>
    <row r="552" spans="2:26" ht="15.75">
      <c r="B552" s="7"/>
      <c r="E552" s="8" t="s">
        <v>4469</v>
      </c>
      <c r="F552" s="14" t="s">
        <v>1865</v>
      </c>
      <c r="W552" s="7">
        <f t="shared" si="8"/>
        <v>0</v>
      </c>
      <c r="Z552" s="5">
        <v>1000000000</v>
      </c>
    </row>
    <row r="553" spans="2:26" ht="15.75">
      <c r="B553" s="7"/>
      <c r="E553" s="8" t="s">
        <v>4470</v>
      </c>
      <c r="F553" s="14" t="s">
        <v>1866</v>
      </c>
      <c r="W553" s="7">
        <f t="shared" si="8"/>
        <v>0</v>
      </c>
      <c r="Z553" s="5">
        <v>1000000000</v>
      </c>
    </row>
    <row r="554" spans="2:26" ht="15.75">
      <c r="B554" s="7"/>
      <c r="E554" s="8" t="s">
        <v>4471</v>
      </c>
      <c r="F554" s="14" t="s">
        <v>1867</v>
      </c>
      <c r="W554" s="7">
        <f t="shared" si="8"/>
        <v>0</v>
      </c>
      <c r="Z554" s="5">
        <v>1000000000</v>
      </c>
    </row>
    <row r="555" spans="2:26" ht="15.75">
      <c r="B555" s="7"/>
      <c r="C555" s="17" t="s">
        <v>224</v>
      </c>
      <c r="E555" s="8" t="s">
        <v>2725</v>
      </c>
      <c r="F555" s="14" t="s">
        <v>1868</v>
      </c>
      <c r="W555" s="7">
        <f t="shared" si="8"/>
        <v>0</v>
      </c>
      <c r="Z555" s="5">
        <v>1</v>
      </c>
    </row>
    <row r="556" spans="2:26" ht="15.75">
      <c r="B556" s="7"/>
      <c r="E556" s="8" t="s">
        <v>4609</v>
      </c>
      <c r="F556" s="14" t="s">
        <v>1869</v>
      </c>
      <c r="W556" s="7">
        <f t="shared" si="8"/>
        <v>0</v>
      </c>
      <c r="Z556" s="5">
        <v>1000000000</v>
      </c>
    </row>
    <row r="558" spans="5:6" ht="15.75">
      <c r="E558" s="6" t="s">
        <v>3215</v>
      </c>
      <c r="F558" s="13" t="s">
        <v>2747</v>
      </c>
    </row>
    <row r="559" spans="2:26" ht="15.75">
      <c r="B559" s="7"/>
      <c r="C559" s="17" t="s">
        <v>224</v>
      </c>
      <c r="E559" s="8" t="s">
        <v>4467</v>
      </c>
      <c r="F559" s="14" t="s">
        <v>1877</v>
      </c>
      <c r="W559" s="7">
        <f>D559/Z559</f>
        <v>0</v>
      </c>
      <c r="Z559" s="5">
        <v>1</v>
      </c>
    </row>
    <row r="560" spans="5:6" ht="15.75">
      <c r="E560" s="8"/>
      <c r="F560" s="14" t="s">
        <v>1876</v>
      </c>
    </row>
    <row r="561" spans="2:26" ht="15.75">
      <c r="B561" s="7"/>
      <c r="E561" s="8" t="s">
        <v>4468</v>
      </c>
      <c r="F561" s="14" t="s">
        <v>1878</v>
      </c>
      <c r="W561" s="7">
        <f>D561/Z561</f>
        <v>0</v>
      </c>
      <c r="Z561" s="5">
        <v>1000000000</v>
      </c>
    </row>
    <row r="562" spans="5:6" ht="15.75">
      <c r="E562" s="8"/>
      <c r="F562" s="14" t="s">
        <v>1879</v>
      </c>
    </row>
    <row r="563" spans="2:26" ht="15.75">
      <c r="B563" s="7"/>
      <c r="E563" s="8" t="s">
        <v>4469</v>
      </c>
      <c r="F563" s="14" t="s">
        <v>1880</v>
      </c>
      <c r="W563" s="7">
        <f>D563/Z563</f>
        <v>0</v>
      </c>
      <c r="Z563" s="5">
        <v>1000000000</v>
      </c>
    </row>
    <row r="564" spans="2:26" ht="15.75">
      <c r="B564" s="7"/>
      <c r="E564" s="8" t="s">
        <v>4470</v>
      </c>
      <c r="F564" s="14" t="s">
        <v>3907</v>
      </c>
      <c r="W564" s="7">
        <f>D564/Z564</f>
        <v>0</v>
      </c>
      <c r="Z564" s="5">
        <v>1000000000</v>
      </c>
    </row>
    <row r="565" spans="5:6" ht="15.75">
      <c r="E565" s="8"/>
      <c r="F565" s="14" t="s">
        <v>1876</v>
      </c>
    </row>
    <row r="566" spans="2:26" ht="15.75">
      <c r="B566" s="7"/>
      <c r="E566" s="8" t="s">
        <v>4471</v>
      </c>
      <c r="F566" s="14" t="s">
        <v>3908</v>
      </c>
      <c r="W566" s="7">
        <f>D566/Z566</f>
        <v>0</v>
      </c>
      <c r="Z566" s="5">
        <v>1000000000</v>
      </c>
    </row>
    <row r="567" spans="5:6" ht="15.75">
      <c r="E567" s="8"/>
      <c r="F567" s="14" t="s">
        <v>1876</v>
      </c>
    </row>
    <row r="569" spans="5:6" ht="15.75">
      <c r="E569" s="6" t="s">
        <v>3224</v>
      </c>
      <c r="F569" s="13" t="s">
        <v>3910</v>
      </c>
    </row>
    <row r="570" spans="2:26" ht="15.75">
      <c r="B570" s="7"/>
      <c r="E570" s="8" t="s">
        <v>4467</v>
      </c>
      <c r="F570" s="14" t="s">
        <v>3911</v>
      </c>
      <c r="W570" s="7">
        <f>D570/Z570</f>
        <v>0</v>
      </c>
      <c r="Z570" s="5">
        <v>1000000000</v>
      </c>
    </row>
    <row r="571" spans="2:26" ht="15.75">
      <c r="B571" s="7"/>
      <c r="E571" s="8" t="s">
        <v>4468</v>
      </c>
      <c r="F571" s="14" t="s">
        <v>3912</v>
      </c>
      <c r="W571" s="7">
        <f>D571/Z571</f>
        <v>0</v>
      </c>
      <c r="Z571" s="5">
        <v>1000000000</v>
      </c>
    </row>
    <row r="572" spans="2:26" ht="15.75">
      <c r="B572" s="7"/>
      <c r="C572" s="17" t="s">
        <v>224</v>
      </c>
      <c r="E572" s="8" t="s">
        <v>4469</v>
      </c>
      <c r="F572" s="14" t="s">
        <v>3913</v>
      </c>
      <c r="W572" s="7">
        <f>D572/Z572</f>
        <v>0</v>
      </c>
      <c r="Z572" s="5">
        <v>1</v>
      </c>
    </row>
    <row r="573" spans="2:26" ht="15.75">
      <c r="B573" s="7"/>
      <c r="E573" s="8" t="s">
        <v>4470</v>
      </c>
      <c r="F573" s="14" t="s">
        <v>3914</v>
      </c>
      <c r="W573" s="7">
        <f>D573/Z573</f>
        <v>0</v>
      </c>
      <c r="Z573" s="5">
        <v>1000000000</v>
      </c>
    </row>
    <row r="574" spans="2:26" ht="15.75">
      <c r="B574" s="7"/>
      <c r="E574" s="8" t="s">
        <v>4471</v>
      </c>
      <c r="F574" s="14" t="s">
        <v>3915</v>
      </c>
      <c r="W574" s="7">
        <f>D574/Z574</f>
        <v>0</v>
      </c>
      <c r="Z574" s="5">
        <v>1000000000</v>
      </c>
    </row>
    <row r="576" spans="5:6" ht="15.75">
      <c r="E576" s="6" t="s">
        <v>3298</v>
      </c>
      <c r="F576" s="13" t="s">
        <v>3787</v>
      </c>
    </row>
    <row r="577" spans="5:6" ht="15.75">
      <c r="E577" s="6"/>
      <c r="F577" s="13" t="s">
        <v>3788</v>
      </c>
    </row>
    <row r="578" spans="2:26" ht="15.75">
      <c r="B578" s="7"/>
      <c r="C578" s="17" t="s">
        <v>224</v>
      </c>
      <c r="E578" s="8" t="s">
        <v>4467</v>
      </c>
      <c r="F578" s="14" t="s">
        <v>3789</v>
      </c>
      <c r="W578" s="7">
        <f>D578/Z578</f>
        <v>0</v>
      </c>
      <c r="Z578" s="5">
        <v>1</v>
      </c>
    </row>
    <row r="579" spans="2:26" ht="15.75">
      <c r="B579" s="7"/>
      <c r="E579" s="8" t="s">
        <v>4468</v>
      </c>
      <c r="F579" s="14" t="s">
        <v>3790</v>
      </c>
      <c r="W579" s="7">
        <f>D579/Z579</f>
        <v>0</v>
      </c>
      <c r="Z579" s="5">
        <v>1000000000</v>
      </c>
    </row>
    <row r="580" spans="2:26" ht="15.75">
      <c r="B580" s="7"/>
      <c r="E580" s="8" t="s">
        <v>4469</v>
      </c>
      <c r="F580" s="14" t="s">
        <v>3791</v>
      </c>
      <c r="W580" s="7">
        <f>D580/Z580</f>
        <v>0</v>
      </c>
      <c r="Z580" s="5">
        <v>1000000000</v>
      </c>
    </row>
    <row r="581" spans="2:26" ht="15.75">
      <c r="B581" s="7"/>
      <c r="E581" s="8" t="s">
        <v>4470</v>
      </c>
      <c r="F581" s="14" t="s">
        <v>3792</v>
      </c>
      <c r="W581" s="7">
        <f>D581/Z581</f>
        <v>0</v>
      </c>
      <c r="Z581" s="5">
        <v>1000000000</v>
      </c>
    </row>
    <row r="582" spans="2:26" ht="15.75">
      <c r="B582" s="7"/>
      <c r="E582" s="8" t="s">
        <v>4471</v>
      </c>
      <c r="F582" s="14" t="s">
        <v>3793</v>
      </c>
      <c r="W582" s="7">
        <f>D582/Z582</f>
        <v>0</v>
      </c>
      <c r="Z582" s="5">
        <v>1000000000</v>
      </c>
    </row>
    <row r="586" spans="5:6" ht="15.75">
      <c r="E586" s="6" t="s">
        <v>3307</v>
      </c>
      <c r="F586" s="13" t="s">
        <v>4151</v>
      </c>
    </row>
    <row r="587" spans="2:26" ht="15.75">
      <c r="B587" s="7"/>
      <c r="E587" s="8" t="s">
        <v>4467</v>
      </c>
      <c r="F587" s="14" t="s">
        <v>3978</v>
      </c>
      <c r="W587" s="7">
        <f>D587/Z587</f>
        <v>0</v>
      </c>
      <c r="Z587" s="5">
        <v>1000000000</v>
      </c>
    </row>
    <row r="588" spans="2:26" ht="15.75">
      <c r="B588" s="7"/>
      <c r="C588" s="17" t="s">
        <v>224</v>
      </c>
      <c r="E588" s="8" t="s">
        <v>4468</v>
      </c>
      <c r="F588" s="14" t="s">
        <v>3979</v>
      </c>
      <c r="W588" s="7">
        <f>D588/Z588</f>
        <v>0</v>
      </c>
      <c r="Z588" s="5">
        <v>1</v>
      </c>
    </row>
    <row r="589" spans="2:26" ht="15.75">
      <c r="B589" s="7"/>
      <c r="E589" s="8" t="s">
        <v>4469</v>
      </c>
      <c r="F589" s="14" t="s">
        <v>1451</v>
      </c>
      <c r="W589" s="7">
        <f>D589/Z589</f>
        <v>0</v>
      </c>
      <c r="Z589" s="5">
        <v>1000000000</v>
      </c>
    </row>
    <row r="590" spans="2:26" ht="15.75">
      <c r="B590" s="7"/>
      <c r="E590" s="8" t="s">
        <v>4470</v>
      </c>
      <c r="F590" s="14" t="s">
        <v>1452</v>
      </c>
      <c r="W590" s="7">
        <f>D590/Z590</f>
        <v>0</v>
      </c>
      <c r="Z590" s="5">
        <v>1000000000</v>
      </c>
    </row>
    <row r="591" spans="2:26" ht="15.75">
      <c r="B591" s="7"/>
      <c r="E591" s="8" t="s">
        <v>4471</v>
      </c>
      <c r="F591" s="14" t="s">
        <v>4807</v>
      </c>
      <c r="W591" s="7">
        <f>D591/Z591</f>
        <v>0</v>
      </c>
      <c r="Z591" s="5">
        <v>1000000000</v>
      </c>
    </row>
    <row r="593" spans="5:6" ht="15.75">
      <c r="E593" s="6" t="s">
        <v>3315</v>
      </c>
      <c r="F593" s="13" t="s">
        <v>3977</v>
      </c>
    </row>
    <row r="594" spans="2:26" ht="15.75">
      <c r="B594" s="7"/>
      <c r="E594" s="8" t="s">
        <v>4467</v>
      </c>
      <c r="F594" s="14" t="s">
        <v>4152</v>
      </c>
      <c r="W594" s="7">
        <f aca="true" t="shared" si="9" ref="W594:W599">D594/Z594</f>
        <v>0</v>
      </c>
      <c r="Z594" s="5">
        <v>1000000000</v>
      </c>
    </row>
    <row r="595" spans="2:26" ht="15.75">
      <c r="B595" s="7"/>
      <c r="E595" s="8" t="s">
        <v>4468</v>
      </c>
      <c r="F595" s="14" t="s">
        <v>4153</v>
      </c>
      <c r="W595" s="7">
        <f t="shared" si="9"/>
        <v>0</v>
      </c>
      <c r="Z595" s="5">
        <v>1000000000</v>
      </c>
    </row>
    <row r="596" spans="2:26" ht="15.75">
      <c r="B596" s="7"/>
      <c r="E596" s="8" t="s">
        <v>4469</v>
      </c>
      <c r="F596" s="14" t="s">
        <v>4154</v>
      </c>
      <c r="W596" s="7">
        <f t="shared" si="9"/>
        <v>0</v>
      </c>
      <c r="Z596" s="5">
        <v>1000000000</v>
      </c>
    </row>
    <row r="597" spans="2:26" ht="15.75">
      <c r="B597" s="7"/>
      <c r="C597" s="17" t="s">
        <v>224</v>
      </c>
      <c r="E597" s="8" t="s">
        <v>4470</v>
      </c>
      <c r="F597" s="14" t="s">
        <v>4155</v>
      </c>
      <c r="W597" s="7">
        <f t="shared" si="9"/>
        <v>0</v>
      </c>
      <c r="Z597" s="5">
        <v>1</v>
      </c>
    </row>
    <row r="598" spans="2:26" ht="15.75">
      <c r="B598" s="7"/>
      <c r="E598" s="8" t="s">
        <v>4471</v>
      </c>
      <c r="F598" s="14" t="s">
        <v>4156</v>
      </c>
      <c r="W598" s="7">
        <f t="shared" si="9"/>
        <v>0</v>
      </c>
      <c r="Z598" s="5">
        <v>1000000000</v>
      </c>
    </row>
    <row r="599" spans="2:26" ht="15.75">
      <c r="B599" s="7"/>
      <c r="E599" s="8" t="s">
        <v>2725</v>
      </c>
      <c r="F599" s="14" t="s">
        <v>4157</v>
      </c>
      <c r="W599" s="7">
        <f t="shared" si="9"/>
        <v>0</v>
      </c>
      <c r="Z599" s="5">
        <v>1000000000</v>
      </c>
    </row>
    <row r="601" spans="5:6" ht="15.75">
      <c r="E601" s="6" t="s">
        <v>1642</v>
      </c>
      <c r="F601" s="13" t="s">
        <v>4809</v>
      </c>
    </row>
    <row r="602" spans="2:26" ht="15.75">
      <c r="B602" s="7"/>
      <c r="E602" s="8" t="s">
        <v>4467</v>
      </c>
      <c r="F602" s="14" t="s">
        <v>4485</v>
      </c>
      <c r="W602" s="7">
        <f>D602/Z602</f>
        <v>0</v>
      </c>
      <c r="Z602" s="5">
        <v>1000000000</v>
      </c>
    </row>
    <row r="603" spans="2:26" ht="15.75">
      <c r="B603" s="7"/>
      <c r="E603" s="8" t="s">
        <v>4468</v>
      </c>
      <c r="F603" s="14" t="s">
        <v>4810</v>
      </c>
      <c r="W603" s="7">
        <f>D603/Z603</f>
        <v>0</v>
      </c>
      <c r="Z603" s="5">
        <v>1000000000</v>
      </c>
    </row>
    <row r="604" spans="5:6" ht="15.75">
      <c r="E604" s="8"/>
      <c r="F604" s="14" t="s">
        <v>4811</v>
      </c>
    </row>
    <row r="605" spans="2:26" ht="15.75">
      <c r="B605" s="7"/>
      <c r="E605" s="8" t="s">
        <v>4469</v>
      </c>
      <c r="F605" s="14" t="s">
        <v>2161</v>
      </c>
      <c r="W605" s="7">
        <f>D605/Z605</f>
        <v>0</v>
      </c>
      <c r="Z605" s="5">
        <v>1000000000</v>
      </c>
    </row>
    <row r="606" spans="2:26" ht="15.75">
      <c r="B606" s="7"/>
      <c r="C606" s="17" t="s">
        <v>224</v>
      </c>
      <c r="E606" s="8" t="s">
        <v>4470</v>
      </c>
      <c r="F606" s="14" t="s">
        <v>2162</v>
      </c>
      <c r="W606" s="7">
        <f>D606/Z606</f>
        <v>0</v>
      </c>
      <c r="Z606" s="5">
        <v>1</v>
      </c>
    </row>
    <row r="609" spans="5:6" ht="15.75">
      <c r="E609" s="6" t="s">
        <v>3246</v>
      </c>
      <c r="F609" s="13" t="s">
        <v>2170</v>
      </c>
    </row>
    <row r="610" spans="2:26" ht="15.75">
      <c r="B610" s="7"/>
      <c r="E610" s="8" t="s">
        <v>4467</v>
      </c>
      <c r="F610" s="14" t="s">
        <v>2171</v>
      </c>
      <c r="W610" s="7">
        <f>D610/Z610</f>
        <v>0</v>
      </c>
      <c r="Z610" s="5">
        <v>1000000000</v>
      </c>
    </row>
    <row r="611" spans="2:26" ht="15.75">
      <c r="B611" s="7"/>
      <c r="E611" s="8" t="s">
        <v>4468</v>
      </c>
      <c r="F611" s="14" t="s">
        <v>2172</v>
      </c>
      <c r="W611" s="7">
        <f>D611/Z611</f>
        <v>0</v>
      </c>
      <c r="Z611" s="5">
        <v>1000000000</v>
      </c>
    </row>
    <row r="612" spans="2:26" ht="15.75">
      <c r="B612" s="7"/>
      <c r="E612" s="8" t="s">
        <v>4469</v>
      </c>
      <c r="F612" s="14" t="s">
        <v>2173</v>
      </c>
      <c r="W612" s="7">
        <f>D612/Z612</f>
        <v>0</v>
      </c>
      <c r="Z612" s="5">
        <v>1000000000</v>
      </c>
    </row>
    <row r="613" spans="2:26" ht="15.75">
      <c r="B613" s="7"/>
      <c r="E613" s="8" t="s">
        <v>4470</v>
      </c>
      <c r="F613" s="14" t="s">
        <v>2174</v>
      </c>
      <c r="W613" s="7">
        <f>D613/Z613</f>
        <v>0</v>
      </c>
      <c r="Z613" s="5">
        <v>1000000000</v>
      </c>
    </row>
    <row r="614" spans="2:26" ht="15.75">
      <c r="B614" s="7"/>
      <c r="C614" s="17" t="s">
        <v>224</v>
      </c>
      <c r="E614" s="8" t="s">
        <v>4471</v>
      </c>
      <c r="F614" s="14" t="s">
        <v>4801</v>
      </c>
      <c r="W614" s="7">
        <f>D614/Z614</f>
        <v>0</v>
      </c>
      <c r="Z614" s="5">
        <v>1</v>
      </c>
    </row>
    <row r="616" spans="5:6" ht="15.75">
      <c r="E616" s="6" t="s">
        <v>1861</v>
      </c>
      <c r="F616" s="13" t="s">
        <v>2176</v>
      </c>
    </row>
    <row r="617" spans="5:6" ht="15.75">
      <c r="E617" s="6"/>
      <c r="F617" s="13" t="s">
        <v>2177</v>
      </c>
    </row>
    <row r="618" spans="2:26" ht="15.75">
      <c r="B618" s="7"/>
      <c r="E618" s="8" t="s">
        <v>4467</v>
      </c>
      <c r="F618" s="14" t="s">
        <v>2178</v>
      </c>
      <c r="W618" s="7">
        <f>D618/Z618</f>
        <v>0</v>
      </c>
      <c r="Z618" s="5">
        <v>1000000000</v>
      </c>
    </row>
    <row r="619" spans="2:26" ht="15.75">
      <c r="B619" s="7"/>
      <c r="C619" s="17" t="s">
        <v>224</v>
      </c>
      <c r="E619" s="8" t="s">
        <v>4468</v>
      </c>
      <c r="F619" s="14" t="s">
        <v>2179</v>
      </c>
      <c r="W619" s="7">
        <f>D619/Z619</f>
        <v>0</v>
      </c>
      <c r="Z619" s="5">
        <v>1</v>
      </c>
    </row>
    <row r="620" spans="2:26" ht="15.75">
      <c r="B620" s="7"/>
      <c r="E620" s="8" t="s">
        <v>4469</v>
      </c>
      <c r="F620" s="14" t="s">
        <v>2180</v>
      </c>
      <c r="W620" s="7">
        <f>D620/Z620</f>
        <v>0</v>
      </c>
      <c r="Z620" s="5">
        <v>1000000000</v>
      </c>
    </row>
    <row r="621" spans="2:26" ht="15.75">
      <c r="B621" s="7"/>
      <c r="E621" s="8" t="s">
        <v>4470</v>
      </c>
      <c r="F621" s="14" t="s">
        <v>2181</v>
      </c>
      <c r="W621" s="7">
        <f>D621/Z621</f>
        <v>0</v>
      </c>
      <c r="Z621" s="5">
        <v>1000000000</v>
      </c>
    </row>
    <row r="622" spans="2:26" ht="15.75">
      <c r="B622" s="7"/>
      <c r="E622" s="8" t="s">
        <v>4471</v>
      </c>
      <c r="F622" s="14" t="s">
        <v>2182</v>
      </c>
      <c r="W622" s="7">
        <f>D622/Z622</f>
        <v>0</v>
      </c>
      <c r="Z622" s="5">
        <v>1000000000</v>
      </c>
    </row>
    <row r="625" spans="5:6" ht="15.75">
      <c r="E625" s="6" t="s">
        <v>1874</v>
      </c>
      <c r="F625" s="13" t="s">
        <v>2187</v>
      </c>
    </row>
    <row r="626" spans="5:6" ht="15.75">
      <c r="E626" s="6"/>
      <c r="F626" s="13" t="s">
        <v>2188</v>
      </c>
    </row>
    <row r="627" spans="2:26" ht="15.75">
      <c r="B627" s="7"/>
      <c r="C627" s="17" t="s">
        <v>224</v>
      </c>
      <c r="E627" s="8" t="s">
        <v>4467</v>
      </c>
      <c r="F627" s="14" t="s">
        <v>191</v>
      </c>
      <c r="W627" s="7">
        <f>D627/Z627</f>
        <v>0</v>
      </c>
      <c r="Z627" s="5">
        <v>1</v>
      </c>
    </row>
    <row r="628" spans="2:26" ht="15.75">
      <c r="B628" s="7"/>
      <c r="E628" s="8" t="s">
        <v>4468</v>
      </c>
      <c r="F628" s="14" t="s">
        <v>192</v>
      </c>
      <c r="W628" s="7">
        <f>D628/Z628</f>
        <v>0</v>
      </c>
      <c r="Z628" s="5">
        <v>1000000000</v>
      </c>
    </row>
    <row r="629" spans="2:26" ht="15.75">
      <c r="B629" s="7"/>
      <c r="E629" s="8" t="s">
        <v>4469</v>
      </c>
      <c r="F629" s="14" t="s">
        <v>2184</v>
      </c>
      <c r="W629" s="7">
        <f>D629/Z629</f>
        <v>0</v>
      </c>
      <c r="Z629" s="5">
        <v>1000000000</v>
      </c>
    </row>
    <row r="630" spans="2:26" ht="15.75">
      <c r="B630" s="7"/>
      <c r="E630" s="8" t="s">
        <v>4470</v>
      </c>
      <c r="F630" s="14" t="s">
        <v>2185</v>
      </c>
      <c r="W630" s="7">
        <f>D630/Z630</f>
        <v>0</v>
      </c>
      <c r="Z630" s="5">
        <v>1000000000</v>
      </c>
    </row>
    <row r="631" spans="2:26" ht="15.75">
      <c r="B631" s="7"/>
      <c r="E631" s="8" t="s">
        <v>4471</v>
      </c>
      <c r="F631" s="14" t="s">
        <v>2189</v>
      </c>
      <c r="W631" s="7">
        <f>D631/Z631</f>
        <v>0</v>
      </c>
      <c r="Z631" s="5">
        <v>1000000000</v>
      </c>
    </row>
    <row r="633" spans="5:6" ht="15.75">
      <c r="E633" s="6" t="s">
        <v>1875</v>
      </c>
      <c r="F633" s="13" t="s">
        <v>1407</v>
      </c>
    </row>
    <row r="634" spans="2:26" ht="15.75">
      <c r="B634" s="7"/>
      <c r="E634" s="8" t="s">
        <v>4467</v>
      </c>
      <c r="F634" s="14" t="s">
        <v>2191</v>
      </c>
      <c r="W634" s="7">
        <f>D634/Z634</f>
        <v>0</v>
      </c>
      <c r="Z634" s="5">
        <v>1000000000</v>
      </c>
    </row>
    <row r="635" spans="2:26" ht="15.75">
      <c r="B635" s="7"/>
      <c r="C635" s="17" t="s">
        <v>224</v>
      </c>
      <c r="E635" s="8" t="s">
        <v>4468</v>
      </c>
      <c r="F635" s="14" t="s">
        <v>2192</v>
      </c>
      <c r="W635" s="7">
        <f>D635/Z635</f>
        <v>0</v>
      </c>
      <c r="Z635" s="5">
        <v>1</v>
      </c>
    </row>
    <row r="636" spans="2:26" ht="15.75">
      <c r="B636" s="7"/>
      <c r="E636" s="8" t="s">
        <v>4469</v>
      </c>
      <c r="F636" s="14" t="s">
        <v>2193</v>
      </c>
      <c r="W636" s="7">
        <f>D636/Z636</f>
        <v>0</v>
      </c>
      <c r="Z636" s="5">
        <v>1000000000</v>
      </c>
    </row>
    <row r="637" spans="2:26" ht="15.75">
      <c r="B637" s="7"/>
      <c r="E637" s="8" t="s">
        <v>4470</v>
      </c>
      <c r="F637" s="14" t="s">
        <v>2194</v>
      </c>
      <c r="W637" s="7">
        <f>D637/Z637</f>
        <v>0</v>
      </c>
      <c r="Z637" s="5">
        <v>1000000000</v>
      </c>
    </row>
    <row r="638" spans="2:26" ht="15.75">
      <c r="B638" s="7"/>
      <c r="E638" s="8" t="s">
        <v>4471</v>
      </c>
      <c r="F638" s="14" t="s">
        <v>2195</v>
      </c>
      <c r="W638" s="7">
        <f>D638/Z638</f>
        <v>0</v>
      </c>
      <c r="Z638" s="5">
        <v>1000000000</v>
      </c>
    </row>
    <row r="640" spans="5:6" ht="15.75">
      <c r="E640" s="6" t="s">
        <v>3909</v>
      </c>
      <c r="F640" s="13" t="s">
        <v>2197</v>
      </c>
    </row>
    <row r="641" spans="2:26" ht="15.75">
      <c r="B641" s="7"/>
      <c r="E641" s="8" t="s">
        <v>4467</v>
      </c>
      <c r="F641" s="14" t="s">
        <v>2198</v>
      </c>
      <c r="W641" s="7">
        <f>D641/Z641</f>
        <v>0</v>
      </c>
      <c r="Z641" s="5">
        <v>1000000000</v>
      </c>
    </row>
    <row r="642" spans="2:26" ht="15.75">
      <c r="B642" s="7"/>
      <c r="E642" s="8" t="s">
        <v>4468</v>
      </c>
      <c r="F642" s="14" t="s">
        <v>2199</v>
      </c>
      <c r="W642" s="7">
        <f>D642/Z642</f>
        <v>0</v>
      </c>
      <c r="Z642" s="5">
        <v>1000000000</v>
      </c>
    </row>
    <row r="643" spans="5:6" ht="15.75">
      <c r="E643" s="8"/>
      <c r="F643" s="14" t="s">
        <v>2200</v>
      </c>
    </row>
    <row r="644" spans="5:6" ht="15.75">
      <c r="E644" s="8"/>
      <c r="F644" s="14" t="s">
        <v>2201</v>
      </c>
    </row>
    <row r="645" spans="2:26" ht="15.75">
      <c r="B645" s="7"/>
      <c r="E645" s="8" t="s">
        <v>4469</v>
      </c>
      <c r="F645" s="14" t="s">
        <v>2202</v>
      </c>
      <c r="W645" s="7">
        <f>D645/Z645</f>
        <v>0</v>
      </c>
      <c r="Z645" s="5">
        <v>1000000000</v>
      </c>
    </row>
    <row r="646" spans="2:26" ht="15.75">
      <c r="B646" s="7"/>
      <c r="C646" s="17" t="s">
        <v>224</v>
      </c>
      <c r="E646" s="8" t="s">
        <v>4470</v>
      </c>
      <c r="F646" s="14" t="s">
        <v>2203</v>
      </c>
      <c r="W646" s="7">
        <f>D646/Z646</f>
        <v>0</v>
      </c>
      <c r="Z646" s="5">
        <v>1</v>
      </c>
    </row>
    <row r="648" spans="5:6" ht="15.75">
      <c r="E648" s="6" t="s">
        <v>3916</v>
      </c>
      <c r="F648" s="13" t="s">
        <v>2205</v>
      </c>
    </row>
    <row r="649" spans="2:26" ht="15.75">
      <c r="B649" s="7"/>
      <c r="E649" s="8" t="s">
        <v>4467</v>
      </c>
      <c r="F649" s="14" t="s">
        <v>2206</v>
      </c>
      <c r="W649" s="7">
        <f>D649/Z649</f>
        <v>0</v>
      </c>
      <c r="Z649" s="5">
        <v>1000000000</v>
      </c>
    </row>
    <row r="650" spans="2:26" ht="15.75">
      <c r="B650" s="7"/>
      <c r="E650" s="8" t="s">
        <v>4468</v>
      </c>
      <c r="F650" s="14" t="s">
        <v>2207</v>
      </c>
      <c r="W650" s="7">
        <f>D650/Z650</f>
        <v>0</v>
      </c>
      <c r="Z650" s="5">
        <v>1000000000</v>
      </c>
    </row>
    <row r="651" spans="2:26" ht="15.75">
      <c r="B651" s="7"/>
      <c r="E651" s="8" t="s">
        <v>4469</v>
      </c>
      <c r="F651" s="14" t="s">
        <v>2748</v>
      </c>
      <c r="W651" s="7">
        <f>D651/Z651</f>
        <v>0</v>
      </c>
      <c r="Z651" s="5">
        <v>1000000000</v>
      </c>
    </row>
    <row r="652" spans="2:26" ht="15.75">
      <c r="B652" s="7"/>
      <c r="C652" s="17" t="s">
        <v>224</v>
      </c>
      <c r="E652" s="8" t="s">
        <v>4470</v>
      </c>
      <c r="F652" s="14" t="s">
        <v>2208</v>
      </c>
      <c r="W652" s="7">
        <f>D652/Z652</f>
        <v>0</v>
      </c>
      <c r="Z652" s="5">
        <v>1</v>
      </c>
    </row>
    <row r="653" spans="2:26" ht="15.75">
      <c r="B653" s="7"/>
      <c r="E653" s="8" t="s">
        <v>4471</v>
      </c>
      <c r="F653" s="14" t="s">
        <v>2209</v>
      </c>
      <c r="W653" s="7">
        <f>D653/Z653</f>
        <v>0</v>
      </c>
      <c r="Z653" s="5">
        <v>1000000000</v>
      </c>
    </row>
    <row r="654" ht="15.75">
      <c r="F654" s="14" t="s">
        <v>2210</v>
      </c>
    </row>
    <row r="656" spans="5:6" ht="15.75">
      <c r="E656" s="6" t="s">
        <v>3794</v>
      </c>
      <c r="F656" s="13" t="s">
        <v>2212</v>
      </c>
    </row>
    <row r="657" spans="2:26" ht="15.75">
      <c r="B657" s="7"/>
      <c r="E657" s="8" t="s">
        <v>4467</v>
      </c>
      <c r="F657" s="14" t="s">
        <v>2213</v>
      </c>
      <c r="W657" s="7">
        <f>D657/Z657</f>
        <v>0</v>
      </c>
      <c r="Z657" s="5">
        <v>1000000000</v>
      </c>
    </row>
    <row r="658" spans="2:26" ht="15.75">
      <c r="B658" s="7"/>
      <c r="E658" s="8" t="s">
        <v>4468</v>
      </c>
      <c r="F658" s="14" t="s">
        <v>2214</v>
      </c>
      <c r="W658" s="7">
        <f>D658/Z658</f>
        <v>0</v>
      </c>
      <c r="Z658" s="5">
        <v>1000000000</v>
      </c>
    </row>
    <row r="659" spans="2:26" ht="15.75">
      <c r="B659" s="7"/>
      <c r="E659" s="8" t="s">
        <v>4469</v>
      </c>
      <c r="F659" s="14" t="s">
        <v>2301</v>
      </c>
      <c r="W659" s="7">
        <f>D659/Z659</f>
        <v>0</v>
      </c>
      <c r="Z659" s="5">
        <v>1000000000</v>
      </c>
    </row>
    <row r="660" spans="2:26" ht="15.75">
      <c r="B660" s="7"/>
      <c r="C660" s="17" t="s">
        <v>224</v>
      </c>
      <c r="E660" s="8" t="s">
        <v>4470</v>
      </c>
      <c r="F660" s="14" t="s">
        <v>2302</v>
      </c>
      <c r="W660" s="7">
        <f>D660/Z660</f>
        <v>0</v>
      </c>
      <c r="Z660" s="5">
        <v>1</v>
      </c>
    </row>
    <row r="661" spans="2:26" ht="15.75">
      <c r="B661" s="7"/>
      <c r="E661" s="8" t="s">
        <v>4471</v>
      </c>
      <c r="F661" s="14" t="s">
        <v>1491</v>
      </c>
      <c r="W661" s="7">
        <f>D661/Z661</f>
        <v>0</v>
      </c>
      <c r="Z661" s="5">
        <v>1000000000</v>
      </c>
    </row>
    <row r="663" spans="5:6" ht="15.75">
      <c r="E663" s="6" t="s">
        <v>3795</v>
      </c>
      <c r="F663" s="13" t="s">
        <v>1493</v>
      </c>
    </row>
    <row r="664" spans="2:26" ht="15.75">
      <c r="B664" s="7"/>
      <c r="C664" s="17" t="s">
        <v>224</v>
      </c>
      <c r="E664" s="8" t="s">
        <v>4467</v>
      </c>
      <c r="F664" s="14" t="s">
        <v>1494</v>
      </c>
      <c r="W664" s="7">
        <f>D664/Z664</f>
        <v>0</v>
      </c>
      <c r="Z664" s="5">
        <v>1</v>
      </c>
    </row>
    <row r="665" spans="2:26" ht="15.75">
      <c r="B665" s="7"/>
      <c r="E665" s="8" t="s">
        <v>4468</v>
      </c>
      <c r="F665" s="14" t="s">
        <v>1495</v>
      </c>
      <c r="W665" s="7">
        <f>D665/Z665</f>
        <v>0</v>
      </c>
      <c r="Z665" s="5">
        <v>1000000000</v>
      </c>
    </row>
    <row r="666" spans="2:26" ht="15.75">
      <c r="B666" s="7"/>
      <c r="E666" s="8" t="s">
        <v>4469</v>
      </c>
      <c r="F666" s="14" t="s">
        <v>1496</v>
      </c>
      <c r="W666" s="7">
        <f>D666/Z666</f>
        <v>0</v>
      </c>
      <c r="Z666" s="5">
        <v>1000000000</v>
      </c>
    </row>
    <row r="667" spans="2:26" ht="15.75">
      <c r="B667" s="7"/>
      <c r="E667" s="8" t="s">
        <v>4470</v>
      </c>
      <c r="F667" s="14" t="s">
        <v>1497</v>
      </c>
      <c r="W667" s="7">
        <f>D667/Z667</f>
        <v>0</v>
      </c>
      <c r="Z667" s="5">
        <v>1000000000</v>
      </c>
    </row>
    <row r="669" spans="5:6" ht="15.75">
      <c r="E669" s="6" t="s">
        <v>4150</v>
      </c>
      <c r="F669" s="13" t="s">
        <v>1499</v>
      </c>
    </row>
    <row r="670" spans="2:26" ht="15.75">
      <c r="B670" s="7"/>
      <c r="E670" s="8" t="s">
        <v>4467</v>
      </c>
      <c r="F670" s="14" t="s">
        <v>1500</v>
      </c>
      <c r="W670" s="7">
        <f>D670/Z670</f>
        <v>0</v>
      </c>
      <c r="Z670" s="5">
        <v>1000000000</v>
      </c>
    </row>
    <row r="671" spans="2:26" ht="15.75">
      <c r="B671" s="7"/>
      <c r="C671" s="17" t="s">
        <v>224</v>
      </c>
      <c r="E671" s="8" t="s">
        <v>4468</v>
      </c>
      <c r="F671" s="14" t="s">
        <v>1501</v>
      </c>
      <c r="W671" s="7">
        <f>D671/Z671</f>
        <v>0</v>
      </c>
      <c r="Z671" s="5">
        <v>1</v>
      </c>
    </row>
    <row r="672" spans="2:26" ht="15.75">
      <c r="B672" s="7"/>
      <c r="E672" s="8" t="s">
        <v>4469</v>
      </c>
      <c r="F672" s="14" t="s">
        <v>1502</v>
      </c>
      <c r="W672" s="7">
        <f>D672/Z672</f>
        <v>0</v>
      </c>
      <c r="Z672" s="5">
        <v>1000000000</v>
      </c>
    </row>
    <row r="673" spans="2:26" ht="15.75">
      <c r="B673" s="7"/>
      <c r="E673" s="8" t="s">
        <v>4470</v>
      </c>
      <c r="F673" s="14" t="s">
        <v>1503</v>
      </c>
      <c r="W673" s="7">
        <f>D673/Z673</f>
        <v>0</v>
      </c>
      <c r="Z673" s="5">
        <v>1000000000</v>
      </c>
    </row>
    <row r="674" spans="2:26" ht="15.75">
      <c r="B674" s="7"/>
      <c r="E674" s="8" t="s">
        <v>4471</v>
      </c>
      <c r="F674" s="14" t="s">
        <v>1504</v>
      </c>
      <c r="W674" s="7">
        <f>D674/Z674</f>
        <v>0</v>
      </c>
      <c r="Z674" s="5">
        <v>1000000000</v>
      </c>
    </row>
    <row r="676" spans="5:6" ht="15.75">
      <c r="E676" s="6" t="s">
        <v>4158</v>
      </c>
      <c r="F676" s="13" t="s">
        <v>1167</v>
      </c>
    </row>
    <row r="677" spans="5:6" ht="15.75">
      <c r="E677" s="6"/>
      <c r="F677" s="13" t="s">
        <v>4165</v>
      </c>
    </row>
    <row r="678" spans="2:26" ht="15.75">
      <c r="B678" s="7"/>
      <c r="E678" s="8" t="s">
        <v>4467</v>
      </c>
      <c r="F678" s="14" t="s">
        <v>4166</v>
      </c>
      <c r="W678" s="7">
        <f aca="true" t="shared" si="10" ref="W678:W683">D678/Z678</f>
        <v>0</v>
      </c>
      <c r="Z678" s="5">
        <v>1000000000</v>
      </c>
    </row>
    <row r="679" spans="2:26" ht="15.75">
      <c r="B679" s="7"/>
      <c r="E679" s="8" t="s">
        <v>4468</v>
      </c>
      <c r="F679" s="14" t="s">
        <v>4167</v>
      </c>
      <c r="W679" s="7">
        <f t="shared" si="10"/>
        <v>0</v>
      </c>
      <c r="Z679" s="5">
        <v>1000000000</v>
      </c>
    </row>
    <row r="680" spans="2:26" ht="15.75">
      <c r="B680" s="7"/>
      <c r="C680" s="17" t="s">
        <v>224</v>
      </c>
      <c r="E680" s="8" t="s">
        <v>4469</v>
      </c>
      <c r="F680" s="14" t="s">
        <v>4168</v>
      </c>
      <c r="W680" s="7">
        <f t="shared" si="10"/>
        <v>0</v>
      </c>
      <c r="Z680" s="5">
        <v>1</v>
      </c>
    </row>
    <row r="681" spans="2:26" ht="15.75">
      <c r="B681" s="7"/>
      <c r="E681" s="8" t="s">
        <v>4470</v>
      </c>
      <c r="F681" s="14" t="s">
        <v>4169</v>
      </c>
      <c r="W681" s="7">
        <f t="shared" si="10"/>
        <v>0</v>
      </c>
      <c r="Z681" s="5">
        <v>1000000000</v>
      </c>
    </row>
    <row r="682" spans="2:26" ht="15.75">
      <c r="B682" s="7"/>
      <c r="E682" s="8" t="s">
        <v>4471</v>
      </c>
      <c r="F682" s="14" t="s">
        <v>4170</v>
      </c>
      <c r="W682" s="7">
        <f t="shared" si="10"/>
        <v>0</v>
      </c>
      <c r="Z682" s="5">
        <v>1000000000</v>
      </c>
    </row>
    <row r="683" spans="2:26" ht="15.75">
      <c r="B683" s="7"/>
      <c r="E683" s="8" t="s">
        <v>2725</v>
      </c>
      <c r="F683" s="14" t="s">
        <v>2724</v>
      </c>
      <c r="W683" s="7">
        <f t="shared" si="10"/>
        <v>0</v>
      </c>
      <c r="Z683" s="5">
        <v>1000000000</v>
      </c>
    </row>
    <row r="685" spans="5:6" ht="15.75">
      <c r="E685" s="6" t="s">
        <v>4808</v>
      </c>
      <c r="F685" s="13" t="s">
        <v>1408</v>
      </c>
    </row>
    <row r="686" spans="5:6" ht="15.75">
      <c r="E686" s="6"/>
      <c r="F686" s="13" t="s">
        <v>867</v>
      </c>
    </row>
    <row r="687" spans="5:6" ht="15.75">
      <c r="E687" s="6"/>
      <c r="F687" s="13" t="s">
        <v>868</v>
      </c>
    </row>
    <row r="688" spans="2:26" ht="15.75">
      <c r="B688" s="7"/>
      <c r="E688" s="8" t="s">
        <v>4467</v>
      </c>
      <c r="F688" s="14" t="s">
        <v>869</v>
      </c>
      <c r="W688" s="7">
        <f aca="true" t="shared" si="11" ref="W688:W693">D688/Z688</f>
        <v>0</v>
      </c>
      <c r="Z688" s="5">
        <v>1000000000</v>
      </c>
    </row>
    <row r="689" spans="2:26" ht="15.75">
      <c r="B689" s="7"/>
      <c r="E689" s="8" t="s">
        <v>4468</v>
      </c>
      <c r="F689" s="14" t="s">
        <v>870</v>
      </c>
      <c r="W689" s="7">
        <f t="shared" si="11"/>
        <v>0</v>
      </c>
      <c r="Z689" s="5">
        <v>1000000000</v>
      </c>
    </row>
    <row r="690" spans="2:26" ht="15.75">
      <c r="B690" s="7"/>
      <c r="C690" s="17" t="s">
        <v>224</v>
      </c>
      <c r="E690" s="8" t="s">
        <v>4469</v>
      </c>
      <c r="F690" s="14" t="s">
        <v>871</v>
      </c>
      <c r="W690" s="7">
        <f t="shared" si="11"/>
        <v>0</v>
      </c>
      <c r="Z690" s="5">
        <v>1</v>
      </c>
    </row>
    <row r="691" spans="2:26" ht="15.75">
      <c r="B691" s="7"/>
      <c r="E691" s="8" t="s">
        <v>4470</v>
      </c>
      <c r="F691" s="14" t="s">
        <v>872</v>
      </c>
      <c r="W691" s="7">
        <f t="shared" si="11"/>
        <v>0</v>
      </c>
      <c r="Z691" s="5">
        <v>1000000000</v>
      </c>
    </row>
    <row r="692" spans="2:26" ht="15.75">
      <c r="B692" s="7"/>
      <c r="E692" s="8" t="s">
        <v>4471</v>
      </c>
      <c r="F692" s="14" t="s">
        <v>873</v>
      </c>
      <c r="W692" s="7">
        <f t="shared" si="11"/>
        <v>0</v>
      </c>
      <c r="Z692" s="5">
        <v>1000000000</v>
      </c>
    </row>
    <row r="693" spans="2:26" ht="15.75">
      <c r="B693" s="7"/>
      <c r="E693" s="8" t="s">
        <v>2725</v>
      </c>
      <c r="F693" s="14" t="s">
        <v>3043</v>
      </c>
      <c r="W693" s="7">
        <f t="shared" si="11"/>
        <v>0</v>
      </c>
      <c r="Z693" s="5">
        <v>1000000000</v>
      </c>
    </row>
    <row r="695" spans="5:6" ht="15.75">
      <c r="E695" s="6" t="s">
        <v>2163</v>
      </c>
      <c r="F695" s="13" t="s">
        <v>3045</v>
      </c>
    </row>
    <row r="696" spans="5:6" ht="15.75">
      <c r="E696" s="6"/>
      <c r="F696" s="13" t="s">
        <v>3046</v>
      </c>
    </row>
    <row r="697" spans="2:26" ht="15.75">
      <c r="B697" s="7"/>
      <c r="E697" s="8" t="s">
        <v>4467</v>
      </c>
      <c r="F697" s="14" t="s">
        <v>3047</v>
      </c>
      <c r="W697" s="7">
        <f>D697/Z697</f>
        <v>0</v>
      </c>
      <c r="Z697" s="5">
        <v>1000000000</v>
      </c>
    </row>
    <row r="698" spans="2:26" ht="15.75">
      <c r="B698" s="7"/>
      <c r="E698" s="8" t="s">
        <v>4468</v>
      </c>
      <c r="F698" s="14" t="s">
        <v>3048</v>
      </c>
      <c r="W698" s="7">
        <f>D698/Z698</f>
        <v>0</v>
      </c>
      <c r="Z698" s="5">
        <v>1000000000</v>
      </c>
    </row>
    <row r="699" spans="2:26" ht="15.75">
      <c r="B699" s="7"/>
      <c r="C699" s="17" t="s">
        <v>224</v>
      </c>
      <c r="E699" s="8" t="s">
        <v>4469</v>
      </c>
      <c r="F699" s="14" t="s">
        <v>3049</v>
      </c>
      <c r="W699" s="7">
        <f>D699/Z699</f>
        <v>0</v>
      </c>
      <c r="Z699" s="5">
        <v>1</v>
      </c>
    </row>
    <row r="700" spans="2:26" ht="15.75">
      <c r="B700" s="7"/>
      <c r="E700" s="8" t="s">
        <v>4470</v>
      </c>
      <c r="F700" s="14" t="s">
        <v>3050</v>
      </c>
      <c r="W700" s="7">
        <f>D700/Z700</f>
        <v>0</v>
      </c>
      <c r="Z700" s="5">
        <v>1000000000</v>
      </c>
    </row>
    <row r="701" spans="2:26" ht="15.75">
      <c r="B701" s="7"/>
      <c r="E701" s="8" t="s">
        <v>4471</v>
      </c>
      <c r="F701" s="14" t="s">
        <v>243</v>
      </c>
      <c r="W701" s="7">
        <f>D701/Z701</f>
        <v>0</v>
      </c>
      <c r="Z701" s="5">
        <v>1000000000</v>
      </c>
    </row>
    <row r="703" spans="5:6" ht="15.75">
      <c r="E703" s="6" t="s">
        <v>2169</v>
      </c>
      <c r="F703" s="13" t="s">
        <v>3052</v>
      </c>
    </row>
    <row r="704" spans="2:26" ht="15.75">
      <c r="B704" s="7"/>
      <c r="E704" s="8" t="s">
        <v>4467</v>
      </c>
      <c r="F704" s="14" t="s">
        <v>3053</v>
      </c>
      <c r="W704" s="7">
        <f>D704/Z704</f>
        <v>0</v>
      </c>
      <c r="Z704" s="5">
        <v>1000000000</v>
      </c>
    </row>
    <row r="705" spans="2:26" ht="15.75">
      <c r="B705" s="7"/>
      <c r="E705" s="8" t="s">
        <v>4468</v>
      </c>
      <c r="F705" s="14" t="s">
        <v>3054</v>
      </c>
      <c r="W705" s="7">
        <f>D705/Z705</f>
        <v>0</v>
      </c>
      <c r="Z705" s="5">
        <v>1000000000</v>
      </c>
    </row>
    <row r="706" spans="2:26" ht="15.75">
      <c r="B706" s="7"/>
      <c r="C706" s="17" t="s">
        <v>224</v>
      </c>
      <c r="E706" s="8" t="s">
        <v>4469</v>
      </c>
      <c r="F706" s="14" t="s">
        <v>3055</v>
      </c>
      <c r="W706" s="7">
        <f>D706/Z706</f>
        <v>0</v>
      </c>
      <c r="Z706" s="5">
        <v>1</v>
      </c>
    </row>
    <row r="707" spans="2:26" ht="15.75">
      <c r="B707" s="7"/>
      <c r="E707" s="8" t="s">
        <v>4470</v>
      </c>
      <c r="F707" s="14" t="s">
        <v>4463</v>
      </c>
      <c r="W707" s="7">
        <f>D707/Z707</f>
        <v>0</v>
      </c>
      <c r="Z707" s="5">
        <v>1000000000</v>
      </c>
    </row>
    <row r="708" spans="2:26" ht="15.75">
      <c r="B708" s="7"/>
      <c r="E708" s="8" t="s">
        <v>4471</v>
      </c>
      <c r="F708" s="14" t="s">
        <v>4464</v>
      </c>
      <c r="W708" s="7">
        <f>D708/Z708</f>
        <v>0</v>
      </c>
      <c r="Z708" s="5">
        <v>1000000000</v>
      </c>
    </row>
    <row r="710" spans="5:6" ht="15.75">
      <c r="E710" s="6" t="s">
        <v>2175</v>
      </c>
      <c r="F710" s="13" t="s">
        <v>1169</v>
      </c>
    </row>
    <row r="711" spans="5:6" ht="15.75">
      <c r="E711" s="6"/>
      <c r="F711" s="13" t="s">
        <v>1170</v>
      </c>
    </row>
    <row r="712" spans="2:26" ht="15.75">
      <c r="B712" s="7"/>
      <c r="E712" s="8" t="s">
        <v>4467</v>
      </c>
      <c r="F712" s="14" t="s">
        <v>1171</v>
      </c>
      <c r="W712" s="7">
        <f aca="true" t="shared" si="12" ref="W712:W717">D712/Z712</f>
        <v>0</v>
      </c>
      <c r="Z712" s="5">
        <v>1000000000</v>
      </c>
    </row>
    <row r="713" spans="2:26" ht="15.75">
      <c r="B713" s="7"/>
      <c r="E713" s="8" t="s">
        <v>4468</v>
      </c>
      <c r="F713" s="14" t="s">
        <v>1172</v>
      </c>
      <c r="W713" s="7">
        <f t="shared" si="12"/>
        <v>0</v>
      </c>
      <c r="Z713" s="5">
        <v>1000000000</v>
      </c>
    </row>
    <row r="714" spans="2:26" ht="15.75">
      <c r="B714" s="7"/>
      <c r="C714" s="17" t="s">
        <v>224</v>
      </c>
      <c r="E714" s="8" t="s">
        <v>4469</v>
      </c>
      <c r="F714" s="14" t="s">
        <v>1173</v>
      </c>
      <c r="W714" s="7">
        <f t="shared" si="12"/>
        <v>0</v>
      </c>
      <c r="Z714" s="5">
        <v>1</v>
      </c>
    </row>
    <row r="715" spans="2:26" ht="15.75">
      <c r="B715" s="7"/>
      <c r="E715" s="8" t="s">
        <v>4470</v>
      </c>
      <c r="F715" s="14" t="s">
        <v>1174</v>
      </c>
      <c r="W715" s="7">
        <f t="shared" si="12"/>
        <v>0</v>
      </c>
      <c r="Z715" s="5">
        <v>1000000000</v>
      </c>
    </row>
    <row r="716" spans="2:26" ht="15.75">
      <c r="B716" s="7"/>
      <c r="E716" s="8" t="s">
        <v>4471</v>
      </c>
      <c r="F716" s="14" t="s">
        <v>1175</v>
      </c>
      <c r="W716" s="7">
        <f t="shared" si="12"/>
        <v>0</v>
      </c>
      <c r="Z716" s="5">
        <v>1000000000</v>
      </c>
    </row>
    <row r="717" spans="2:26" ht="15.75">
      <c r="B717" s="7"/>
      <c r="E717" s="8" t="s">
        <v>2725</v>
      </c>
      <c r="F717" s="14" t="s">
        <v>1176</v>
      </c>
      <c r="W717" s="7">
        <f t="shared" si="12"/>
        <v>0</v>
      </c>
      <c r="Z717" s="5">
        <v>1000000000</v>
      </c>
    </row>
    <row r="718" ht="15.75">
      <c r="F718" s="14"/>
    </row>
    <row r="719" spans="5:6" ht="15.75">
      <c r="E719" s="6" t="s">
        <v>2183</v>
      </c>
      <c r="F719" s="13" t="s">
        <v>2612</v>
      </c>
    </row>
    <row r="720" spans="5:6" ht="15.75">
      <c r="E720" s="6"/>
      <c r="F720" s="13" t="s">
        <v>2613</v>
      </c>
    </row>
    <row r="721" spans="2:26" ht="15.75">
      <c r="B721" s="7"/>
      <c r="E721" s="8" t="s">
        <v>4467</v>
      </c>
      <c r="F721" s="14" t="s">
        <v>1178</v>
      </c>
      <c r="W721" s="7">
        <f aca="true" t="shared" si="13" ref="W721:W726">D721/Z721</f>
        <v>0</v>
      </c>
      <c r="Z721" s="5">
        <v>1000000000</v>
      </c>
    </row>
    <row r="722" spans="2:26" ht="15.75">
      <c r="B722" s="7"/>
      <c r="E722" s="8" t="s">
        <v>4468</v>
      </c>
      <c r="F722" s="14" t="s">
        <v>1179</v>
      </c>
      <c r="W722" s="7">
        <f t="shared" si="13"/>
        <v>0</v>
      </c>
      <c r="Z722" s="5">
        <v>1000000000</v>
      </c>
    </row>
    <row r="723" spans="2:26" ht="15.75">
      <c r="B723" s="7"/>
      <c r="E723" s="8" t="s">
        <v>4469</v>
      </c>
      <c r="F723" s="14" t="s">
        <v>990</v>
      </c>
      <c r="W723" s="7">
        <f t="shared" si="13"/>
        <v>0</v>
      </c>
      <c r="Z723" s="5">
        <v>1000000000</v>
      </c>
    </row>
    <row r="724" spans="2:26" ht="15.75">
      <c r="B724" s="7"/>
      <c r="C724" s="17" t="s">
        <v>224</v>
      </c>
      <c r="E724" s="8" t="s">
        <v>4470</v>
      </c>
      <c r="F724" s="14" t="s">
        <v>1180</v>
      </c>
      <c r="W724" s="7">
        <f t="shared" si="13"/>
        <v>0</v>
      </c>
      <c r="Z724" s="5">
        <v>1</v>
      </c>
    </row>
    <row r="725" spans="2:26" ht="15.75">
      <c r="B725" s="7"/>
      <c r="E725" s="8" t="s">
        <v>4471</v>
      </c>
      <c r="F725" s="14" t="s">
        <v>1249</v>
      </c>
      <c r="W725" s="7">
        <f t="shared" si="13"/>
        <v>0</v>
      </c>
      <c r="Z725" s="5">
        <v>1000000000</v>
      </c>
    </row>
    <row r="726" spans="2:26" ht="15.75">
      <c r="B726" s="7"/>
      <c r="E726" s="8" t="s">
        <v>2725</v>
      </c>
      <c r="F726" s="14" t="s">
        <v>1250</v>
      </c>
      <c r="W726" s="7">
        <f t="shared" si="13"/>
        <v>0</v>
      </c>
      <c r="Z726" s="5">
        <v>1000000000</v>
      </c>
    </row>
    <row r="727" spans="5:26" ht="15.75">
      <c r="E727" s="8"/>
      <c r="F727" s="14"/>
      <c r="Z727" s="5"/>
    </row>
    <row r="728" spans="5:26" ht="15.75">
      <c r="E728" s="6" t="s">
        <v>2186</v>
      </c>
      <c r="F728" s="13" t="s">
        <v>615</v>
      </c>
      <c r="Z728" s="5"/>
    </row>
    <row r="729" spans="5:26" ht="15.75">
      <c r="E729" s="6"/>
      <c r="F729" s="13" t="s">
        <v>616</v>
      </c>
      <c r="Z729" s="5"/>
    </row>
    <row r="730" spans="2:26" ht="15.75">
      <c r="B730" s="7"/>
      <c r="E730" s="8" t="s">
        <v>4467</v>
      </c>
      <c r="F730" s="14" t="s">
        <v>617</v>
      </c>
      <c r="W730" s="7">
        <f aca="true" t="shared" si="14" ref="W730:W736">D730/Z730</f>
        <v>0</v>
      </c>
      <c r="Z730" s="5">
        <v>1000000000</v>
      </c>
    </row>
    <row r="731" spans="2:26" ht="15.75">
      <c r="B731" s="7"/>
      <c r="E731" s="8" t="s">
        <v>4468</v>
      </c>
      <c r="F731" s="14" t="s">
        <v>618</v>
      </c>
      <c r="W731" s="7">
        <f t="shared" si="14"/>
        <v>0</v>
      </c>
      <c r="Z731" s="5">
        <v>1000000000</v>
      </c>
    </row>
    <row r="732" spans="2:26" ht="15.75">
      <c r="B732" s="7"/>
      <c r="E732" s="8" t="s">
        <v>4469</v>
      </c>
      <c r="F732" s="14" t="s">
        <v>612</v>
      </c>
      <c r="W732" s="7">
        <f t="shared" si="14"/>
        <v>0</v>
      </c>
      <c r="Z732" s="5">
        <v>1000000000</v>
      </c>
    </row>
    <row r="733" spans="2:26" ht="15.75">
      <c r="B733" s="7"/>
      <c r="E733" s="8" t="s">
        <v>4470</v>
      </c>
      <c r="F733" s="14" t="s">
        <v>619</v>
      </c>
      <c r="W733" s="7">
        <f t="shared" si="14"/>
        <v>0</v>
      </c>
      <c r="Z733" s="5">
        <v>1000000000</v>
      </c>
    </row>
    <row r="734" spans="2:26" ht="15.75">
      <c r="B734" s="7"/>
      <c r="E734" s="8" t="s">
        <v>4471</v>
      </c>
      <c r="F734" s="14" t="s">
        <v>620</v>
      </c>
      <c r="W734" s="7">
        <f t="shared" si="14"/>
        <v>0</v>
      </c>
      <c r="Z734" s="5">
        <v>1000000000</v>
      </c>
    </row>
    <row r="735" spans="2:26" ht="15.75">
      <c r="B735" s="7"/>
      <c r="E735" s="8" t="s">
        <v>2725</v>
      </c>
      <c r="F735" s="14" t="s">
        <v>613</v>
      </c>
      <c r="W735" s="7">
        <f t="shared" si="14"/>
        <v>0</v>
      </c>
      <c r="Z735" s="5">
        <v>1000000000</v>
      </c>
    </row>
    <row r="736" spans="2:26" ht="15.75">
      <c r="B736" s="7"/>
      <c r="C736" s="17" t="s">
        <v>224</v>
      </c>
      <c r="E736" s="8" t="s">
        <v>4609</v>
      </c>
      <c r="F736" s="14" t="s">
        <v>2489</v>
      </c>
      <c r="W736" s="7">
        <f t="shared" si="14"/>
        <v>0</v>
      </c>
      <c r="Z736" s="5">
        <v>1</v>
      </c>
    </row>
    <row r="738" spans="5:6" ht="15.75">
      <c r="E738" s="6" t="s">
        <v>2190</v>
      </c>
      <c r="F738" s="13" t="s">
        <v>1252</v>
      </c>
    </row>
    <row r="739" spans="5:6" ht="15.75">
      <c r="E739" s="6"/>
      <c r="F739" s="13" t="s">
        <v>1253</v>
      </c>
    </row>
    <row r="740" spans="2:26" ht="15.75">
      <c r="B740" s="7"/>
      <c r="E740" s="8" t="s">
        <v>4467</v>
      </c>
      <c r="F740" s="14" t="s">
        <v>1254</v>
      </c>
      <c r="W740" s="7">
        <f aca="true" t="shared" si="15" ref="W740:W746">D740/Z740</f>
        <v>0</v>
      </c>
      <c r="Z740" s="5">
        <v>1000000000</v>
      </c>
    </row>
    <row r="741" spans="2:26" ht="15.75">
      <c r="B741" s="7"/>
      <c r="E741" s="8" t="s">
        <v>4468</v>
      </c>
      <c r="F741" s="14" t="s">
        <v>937</v>
      </c>
      <c r="W741" s="7">
        <f t="shared" si="15"/>
        <v>0</v>
      </c>
      <c r="Z741" s="5">
        <v>1000000000</v>
      </c>
    </row>
    <row r="742" spans="2:26" ht="15.75">
      <c r="B742" s="7"/>
      <c r="E742" s="8" t="s">
        <v>4469</v>
      </c>
      <c r="F742" s="14" t="s">
        <v>938</v>
      </c>
      <c r="W742" s="7">
        <f t="shared" si="15"/>
        <v>0</v>
      </c>
      <c r="Z742" s="5">
        <v>1000000000</v>
      </c>
    </row>
    <row r="743" spans="2:26" ht="15.75">
      <c r="B743" s="7"/>
      <c r="E743" s="8" t="s">
        <v>4470</v>
      </c>
      <c r="F743" s="14" t="s">
        <v>939</v>
      </c>
      <c r="W743" s="7">
        <f t="shared" si="15"/>
        <v>0</v>
      </c>
      <c r="Z743" s="5">
        <v>1000000000</v>
      </c>
    </row>
    <row r="744" spans="2:26" ht="15.75">
      <c r="B744" s="7"/>
      <c r="E744" s="8" t="s">
        <v>4471</v>
      </c>
      <c r="F744" s="14" t="s">
        <v>918</v>
      </c>
      <c r="W744" s="7">
        <f t="shared" si="15"/>
        <v>0</v>
      </c>
      <c r="Z744" s="5">
        <v>1000000000</v>
      </c>
    </row>
    <row r="745" spans="2:26" ht="15.75">
      <c r="B745" s="7"/>
      <c r="C745" s="17" t="s">
        <v>224</v>
      </c>
      <c r="E745" s="8" t="s">
        <v>2725</v>
      </c>
      <c r="F745" s="14" t="s">
        <v>1869</v>
      </c>
      <c r="W745" s="7">
        <f t="shared" si="15"/>
        <v>0</v>
      </c>
      <c r="Z745" s="5">
        <v>1</v>
      </c>
    </row>
    <row r="746" spans="2:26" ht="15.75">
      <c r="B746" s="7"/>
      <c r="E746" s="8" t="s">
        <v>4609</v>
      </c>
      <c r="F746" s="14" t="s">
        <v>919</v>
      </c>
      <c r="W746" s="7">
        <f t="shared" si="15"/>
        <v>0</v>
      </c>
      <c r="Z746" s="5">
        <v>1000000000</v>
      </c>
    </row>
    <row r="749" spans="5:6" ht="15.75">
      <c r="E749" s="6" t="s">
        <v>2196</v>
      </c>
      <c r="F749" s="13" t="s">
        <v>922</v>
      </c>
    </row>
    <row r="750" spans="5:6" ht="15.75">
      <c r="E750" s="6"/>
      <c r="F750" s="13" t="s">
        <v>923</v>
      </c>
    </row>
    <row r="751" spans="5:6" ht="15.75">
      <c r="E751" s="6"/>
      <c r="F751" s="13" t="s">
        <v>924</v>
      </c>
    </row>
    <row r="752" spans="5:6" ht="15.75">
      <c r="E752" s="6"/>
      <c r="F752" s="13" t="s">
        <v>925</v>
      </c>
    </row>
    <row r="753" spans="2:26" ht="15.75">
      <c r="B753" s="7"/>
      <c r="E753" s="8" t="s">
        <v>4467</v>
      </c>
      <c r="F753" s="14" t="s">
        <v>926</v>
      </c>
      <c r="W753" s="7">
        <f>D753/Z753</f>
        <v>0</v>
      </c>
      <c r="Z753" s="5">
        <v>1000000000</v>
      </c>
    </row>
    <row r="754" spans="2:26" ht="15.75">
      <c r="B754" s="7"/>
      <c r="C754" s="17" t="s">
        <v>224</v>
      </c>
      <c r="E754" s="8" t="s">
        <v>4468</v>
      </c>
      <c r="F754" s="14" t="s">
        <v>3311</v>
      </c>
      <c r="W754" s="7">
        <f>D754/Z754</f>
        <v>0</v>
      </c>
      <c r="Z754" s="5">
        <v>1</v>
      </c>
    </row>
    <row r="755" spans="2:26" ht="15.75">
      <c r="B755" s="7"/>
      <c r="E755" s="8" t="s">
        <v>4469</v>
      </c>
      <c r="F755" s="14" t="s">
        <v>927</v>
      </c>
      <c r="W755" s="7">
        <f>D755/Z755</f>
        <v>0</v>
      </c>
      <c r="Z755" s="5">
        <v>1000000000</v>
      </c>
    </row>
    <row r="756" spans="2:26" ht="15.75">
      <c r="B756" s="7"/>
      <c r="E756" s="8" t="s">
        <v>4470</v>
      </c>
      <c r="F756" s="14" t="s">
        <v>928</v>
      </c>
      <c r="W756" s="7">
        <f>D756/Z756</f>
        <v>0</v>
      </c>
      <c r="Z756" s="5">
        <v>1000000000</v>
      </c>
    </row>
    <row r="758" spans="5:6" ht="15.75">
      <c r="E758" s="6" t="s">
        <v>2204</v>
      </c>
      <c r="F758" s="13" t="s">
        <v>930</v>
      </c>
    </row>
    <row r="759" spans="5:6" ht="15.75">
      <c r="E759" s="6"/>
      <c r="F759" s="13" t="s">
        <v>931</v>
      </c>
    </row>
    <row r="760" spans="5:6" ht="15.75">
      <c r="E760" s="6"/>
      <c r="F760" s="13" t="s">
        <v>932</v>
      </c>
    </row>
    <row r="761" spans="5:6" ht="15.75">
      <c r="E761" s="6"/>
      <c r="F761" s="13" t="s">
        <v>933</v>
      </c>
    </row>
    <row r="762" spans="2:26" ht="15.75">
      <c r="B762" s="7"/>
      <c r="E762" s="8" t="s">
        <v>4467</v>
      </c>
      <c r="F762" s="14" t="s">
        <v>4166</v>
      </c>
      <c r="W762" s="7">
        <f aca="true" t="shared" si="16" ref="W762:W768">D762/Z762</f>
        <v>0</v>
      </c>
      <c r="Z762" s="5">
        <v>1000000000</v>
      </c>
    </row>
    <row r="763" spans="2:26" ht="15.75">
      <c r="B763" s="7"/>
      <c r="E763" s="8" t="s">
        <v>4468</v>
      </c>
      <c r="F763" s="14" t="s">
        <v>934</v>
      </c>
      <c r="W763" s="7">
        <f t="shared" si="16"/>
        <v>0</v>
      </c>
      <c r="Z763" s="5">
        <v>1000000000</v>
      </c>
    </row>
    <row r="764" spans="2:26" ht="15.75">
      <c r="B764" s="7"/>
      <c r="E764" s="8" t="s">
        <v>4469</v>
      </c>
      <c r="F764" s="14" t="s">
        <v>935</v>
      </c>
      <c r="W764" s="7">
        <f t="shared" si="16"/>
        <v>0</v>
      </c>
      <c r="Z764" s="5">
        <v>1000000000</v>
      </c>
    </row>
    <row r="765" spans="2:26" ht="15.75">
      <c r="B765" s="7"/>
      <c r="C765" s="17" t="s">
        <v>224</v>
      </c>
      <c r="E765" s="8" t="s">
        <v>4470</v>
      </c>
      <c r="F765" s="14" t="s">
        <v>936</v>
      </c>
      <c r="W765" s="7">
        <f t="shared" si="16"/>
        <v>0</v>
      </c>
      <c r="Z765" s="5">
        <v>1</v>
      </c>
    </row>
    <row r="766" spans="2:26" ht="15.75">
      <c r="B766" s="7"/>
      <c r="E766" s="8" t="s">
        <v>4471</v>
      </c>
      <c r="F766" s="14" t="s">
        <v>968</v>
      </c>
      <c r="W766" s="7">
        <f t="shared" si="16"/>
        <v>0</v>
      </c>
      <c r="Z766" s="5">
        <v>1000000000</v>
      </c>
    </row>
    <row r="767" spans="2:26" ht="15.75">
      <c r="B767" s="7"/>
      <c r="E767" s="8" t="s">
        <v>2725</v>
      </c>
      <c r="F767" s="14" t="s">
        <v>969</v>
      </c>
      <c r="W767" s="7">
        <f t="shared" si="16"/>
        <v>0</v>
      </c>
      <c r="Z767" s="5">
        <v>1000000000</v>
      </c>
    </row>
    <row r="768" spans="2:26" ht="15.75">
      <c r="B768" s="7"/>
      <c r="E768" s="8" t="s">
        <v>4609</v>
      </c>
      <c r="F768" s="14" t="s">
        <v>970</v>
      </c>
      <c r="W768" s="7">
        <f t="shared" si="16"/>
        <v>0</v>
      </c>
      <c r="Z768" s="5">
        <v>1000000000</v>
      </c>
    </row>
    <row r="770" spans="5:6" ht="15.75">
      <c r="E770" s="6" t="s">
        <v>2211</v>
      </c>
      <c r="F770" s="13" t="s">
        <v>972</v>
      </c>
    </row>
    <row r="771" spans="5:6" ht="15.75">
      <c r="E771" s="6"/>
      <c r="F771" s="13" t="s">
        <v>973</v>
      </c>
    </row>
    <row r="772" spans="5:6" ht="15.75">
      <c r="E772" s="6"/>
      <c r="F772" s="13" t="s">
        <v>2691</v>
      </c>
    </row>
    <row r="773" spans="5:6" ht="15.75">
      <c r="E773" s="6"/>
      <c r="F773" s="13" t="s">
        <v>1147</v>
      </c>
    </row>
    <row r="774" spans="5:6" ht="15.75">
      <c r="E774" s="6"/>
      <c r="F774" s="13" t="s">
        <v>2692</v>
      </c>
    </row>
    <row r="775" spans="2:26" ht="15.75">
      <c r="B775" s="7"/>
      <c r="E775" s="8" t="s">
        <v>4467</v>
      </c>
      <c r="F775" s="14" t="s">
        <v>2693</v>
      </c>
      <c r="W775" s="7">
        <f aca="true" t="shared" si="17" ref="W775:W782">D775/Z775</f>
        <v>0</v>
      </c>
      <c r="Z775" s="5">
        <v>1000000000</v>
      </c>
    </row>
    <row r="776" spans="2:26" ht="15.75">
      <c r="B776" s="7"/>
      <c r="E776" s="8" t="s">
        <v>4468</v>
      </c>
      <c r="F776" s="14" t="s">
        <v>2857</v>
      </c>
      <c r="W776" s="7">
        <f t="shared" si="17"/>
        <v>0</v>
      </c>
      <c r="Z776" s="5">
        <v>1000000000</v>
      </c>
    </row>
    <row r="777" spans="2:26" ht="15.75">
      <c r="B777" s="7"/>
      <c r="E777" s="8" t="s">
        <v>4469</v>
      </c>
      <c r="F777" s="14" t="s">
        <v>2858</v>
      </c>
      <c r="W777" s="7">
        <f t="shared" si="17"/>
        <v>0</v>
      </c>
      <c r="Z777" s="5">
        <v>1000000000</v>
      </c>
    </row>
    <row r="778" spans="2:26" ht="15.75">
      <c r="B778" s="7"/>
      <c r="E778" s="8" t="s">
        <v>4470</v>
      </c>
      <c r="F778" s="14" t="s">
        <v>2346</v>
      </c>
      <c r="W778" s="7">
        <f t="shared" si="17"/>
        <v>0</v>
      </c>
      <c r="Z778" s="5">
        <v>1000000000</v>
      </c>
    </row>
    <row r="779" spans="2:26" ht="15.75">
      <c r="B779" s="7"/>
      <c r="E779" s="8" t="s">
        <v>4471</v>
      </c>
      <c r="F779" s="14" t="s">
        <v>2347</v>
      </c>
      <c r="W779" s="7">
        <f t="shared" si="17"/>
        <v>0</v>
      </c>
      <c r="Z779" s="5">
        <v>1000000000</v>
      </c>
    </row>
    <row r="780" spans="2:26" ht="15.75">
      <c r="B780" s="7"/>
      <c r="E780" s="8" t="s">
        <v>2725</v>
      </c>
      <c r="F780" s="14" t="s">
        <v>2348</v>
      </c>
      <c r="W780" s="7">
        <f t="shared" si="17"/>
        <v>0</v>
      </c>
      <c r="Z780" s="5">
        <v>1000000000</v>
      </c>
    </row>
    <row r="781" spans="2:26" ht="15.75">
      <c r="B781" s="7"/>
      <c r="C781" s="17" t="s">
        <v>224</v>
      </c>
      <c r="E781" s="8" t="s">
        <v>4609</v>
      </c>
      <c r="F781" s="14" t="s">
        <v>2349</v>
      </c>
      <c r="W781" s="7">
        <f t="shared" si="17"/>
        <v>0</v>
      </c>
      <c r="Z781" s="5">
        <v>1</v>
      </c>
    </row>
    <row r="782" spans="2:26" ht="15.75">
      <c r="B782" s="7"/>
      <c r="E782" s="8" t="s">
        <v>2350</v>
      </c>
      <c r="F782" s="14" t="s">
        <v>2351</v>
      </c>
      <c r="W782" s="7">
        <f t="shared" si="17"/>
        <v>0</v>
      </c>
      <c r="Z782" s="5">
        <v>1000000000</v>
      </c>
    </row>
    <row r="784" spans="5:6" ht="15.75">
      <c r="E784" s="6" t="s">
        <v>1492</v>
      </c>
      <c r="F784" s="13" t="s">
        <v>2353</v>
      </c>
    </row>
    <row r="785" spans="5:6" ht="15.75">
      <c r="E785" s="6"/>
      <c r="F785" s="13" t="s">
        <v>2354</v>
      </c>
    </row>
    <row r="786" spans="5:6" ht="15.75">
      <c r="E786" s="6"/>
      <c r="F786" s="13" t="s">
        <v>2355</v>
      </c>
    </row>
    <row r="787" spans="2:26" ht="15.75">
      <c r="B787" s="7"/>
      <c r="E787" s="8" t="s">
        <v>4467</v>
      </c>
      <c r="F787" s="14" t="s">
        <v>2356</v>
      </c>
      <c r="W787" s="7">
        <f>D787/Z787</f>
        <v>0</v>
      </c>
      <c r="Z787" s="5">
        <v>1000000000</v>
      </c>
    </row>
    <row r="788" spans="2:26" ht="15.75">
      <c r="B788" s="7"/>
      <c r="E788" s="8" t="s">
        <v>4468</v>
      </c>
      <c r="F788" s="14" t="s">
        <v>2357</v>
      </c>
      <c r="W788" s="7">
        <f>D788/Z788</f>
        <v>0</v>
      </c>
      <c r="Z788" s="5">
        <v>1000000000</v>
      </c>
    </row>
    <row r="789" spans="2:26" ht="15.75">
      <c r="B789" s="7"/>
      <c r="C789" s="17" t="s">
        <v>224</v>
      </c>
      <c r="E789" s="8" t="s">
        <v>4469</v>
      </c>
      <c r="F789" s="14" t="s">
        <v>2358</v>
      </c>
      <c r="W789" s="7">
        <f>D789/Z789</f>
        <v>0</v>
      </c>
      <c r="Z789" s="5">
        <v>1</v>
      </c>
    </row>
    <row r="790" spans="2:26" ht="15.75">
      <c r="B790" s="7"/>
      <c r="E790" s="8" t="s">
        <v>4470</v>
      </c>
      <c r="F790" s="14" t="s">
        <v>2359</v>
      </c>
      <c r="W790" s="7">
        <f>D790/Z790</f>
        <v>0</v>
      </c>
      <c r="Z790" s="5">
        <v>1000000000</v>
      </c>
    </row>
    <row r="792" spans="5:6" ht="15.75">
      <c r="E792" s="6" t="s">
        <v>1498</v>
      </c>
      <c r="F792" s="13" t="s">
        <v>2361</v>
      </c>
    </row>
    <row r="793" spans="5:6" ht="15.75">
      <c r="E793" s="6"/>
      <c r="F793" s="13" t="s">
        <v>4163</v>
      </c>
    </row>
    <row r="794" spans="5:6" ht="15.75">
      <c r="E794" s="6"/>
      <c r="F794" s="13" t="s">
        <v>4164</v>
      </c>
    </row>
    <row r="795" spans="2:26" ht="15.75">
      <c r="B795" s="7"/>
      <c r="E795" s="8" t="s">
        <v>4467</v>
      </c>
      <c r="F795" s="14" t="s">
        <v>1506</v>
      </c>
      <c r="W795" s="7">
        <f>D795/Z795</f>
        <v>0</v>
      </c>
      <c r="Z795" s="5">
        <v>1000000000</v>
      </c>
    </row>
    <row r="796" spans="2:26" ht="15.75">
      <c r="B796" s="7"/>
      <c r="E796" s="8" t="s">
        <v>4468</v>
      </c>
      <c r="F796" s="14" t="s">
        <v>3055</v>
      </c>
      <c r="W796" s="7">
        <f>D796/Z796</f>
        <v>0</v>
      </c>
      <c r="Z796" s="5">
        <v>1000000000</v>
      </c>
    </row>
    <row r="797" spans="2:26" ht="15.75">
      <c r="B797" s="7"/>
      <c r="E797" s="8" t="s">
        <v>4469</v>
      </c>
      <c r="F797" s="14" t="s">
        <v>4812</v>
      </c>
      <c r="W797" s="7">
        <f>D797/Z797</f>
        <v>0</v>
      </c>
      <c r="Z797" s="5">
        <v>1000000000</v>
      </c>
    </row>
    <row r="798" spans="5:6" ht="15.75">
      <c r="E798" s="8"/>
      <c r="F798" s="14" t="s">
        <v>4813</v>
      </c>
    </row>
    <row r="799" spans="2:26" ht="15.75">
      <c r="B799" s="7"/>
      <c r="C799" s="17" t="s">
        <v>224</v>
      </c>
      <c r="E799" s="8" t="s">
        <v>4470</v>
      </c>
      <c r="F799" s="14" t="s">
        <v>4814</v>
      </c>
      <c r="W799" s="7">
        <f>D799/Z799</f>
        <v>0</v>
      </c>
      <c r="Z799" s="5">
        <v>1</v>
      </c>
    </row>
    <row r="801" spans="5:6" ht="15.75">
      <c r="E801" s="6" t="s">
        <v>1505</v>
      </c>
      <c r="F801" s="13" t="s">
        <v>2353</v>
      </c>
    </row>
    <row r="802" spans="5:6" ht="15.75">
      <c r="E802" s="6"/>
      <c r="F802" s="13" t="s">
        <v>4815</v>
      </c>
    </row>
    <row r="803" spans="5:6" ht="15.75">
      <c r="E803" s="6"/>
      <c r="F803" s="13" t="s">
        <v>4816</v>
      </c>
    </row>
    <row r="804" spans="5:6" ht="15.75">
      <c r="E804" s="6"/>
      <c r="F804" s="13" t="s">
        <v>4817</v>
      </c>
    </row>
    <row r="805" spans="2:26" ht="15.75">
      <c r="B805" s="7"/>
      <c r="E805" s="8" t="s">
        <v>4467</v>
      </c>
      <c r="F805" s="14" t="s">
        <v>4818</v>
      </c>
      <c r="W805" s="7">
        <f>D805/Z805</f>
        <v>0</v>
      </c>
      <c r="Z805" s="5">
        <v>1000000000</v>
      </c>
    </row>
    <row r="806" spans="2:26" ht="15.75">
      <c r="B806" s="7"/>
      <c r="E806" s="8" t="s">
        <v>4468</v>
      </c>
      <c r="F806" s="14" t="s">
        <v>2357</v>
      </c>
      <c r="W806" s="7">
        <f>D806/Z806</f>
        <v>0</v>
      </c>
      <c r="Z806" s="5">
        <v>1000000000</v>
      </c>
    </row>
    <row r="807" spans="2:26" ht="15.75">
      <c r="B807" s="7"/>
      <c r="E807" s="8" t="s">
        <v>4469</v>
      </c>
      <c r="F807" s="14" t="s">
        <v>4819</v>
      </c>
      <c r="W807" s="7">
        <f>D807/Z807</f>
        <v>0</v>
      </c>
      <c r="Z807" s="5">
        <v>1000000000</v>
      </c>
    </row>
    <row r="808" spans="2:26" ht="15.75">
      <c r="B808" s="7"/>
      <c r="E808" s="8" t="s">
        <v>4470</v>
      </c>
      <c r="F808" s="14" t="s">
        <v>3188</v>
      </c>
      <c r="W808" s="7">
        <f>D808/Z808</f>
        <v>0</v>
      </c>
      <c r="Z808" s="5">
        <v>1000000000</v>
      </c>
    </row>
    <row r="809" spans="2:26" ht="15.75">
      <c r="B809" s="7"/>
      <c r="C809" s="17" t="s">
        <v>224</v>
      </c>
      <c r="E809" s="8" t="s">
        <v>4471</v>
      </c>
      <c r="F809" s="14" t="s">
        <v>1148</v>
      </c>
      <c r="W809" s="7">
        <f>D809/Z809</f>
        <v>0</v>
      </c>
      <c r="Z809" s="5">
        <v>1</v>
      </c>
    </row>
    <row r="811" spans="5:6" ht="15.75">
      <c r="E811" s="6" t="s">
        <v>4171</v>
      </c>
      <c r="F811" s="13" t="s">
        <v>3191</v>
      </c>
    </row>
    <row r="812" spans="5:6" ht="15.75">
      <c r="E812" s="6"/>
      <c r="F812" s="13" t="s">
        <v>3192</v>
      </c>
    </row>
    <row r="813" spans="2:26" ht="15.75">
      <c r="B813" s="7"/>
      <c r="E813" s="8" t="s">
        <v>4467</v>
      </c>
      <c r="F813" s="14" t="s">
        <v>3193</v>
      </c>
      <c r="W813" s="7">
        <f>D813/Z813</f>
        <v>0</v>
      </c>
      <c r="Z813" s="5">
        <v>1000000000</v>
      </c>
    </row>
    <row r="814" spans="5:6" ht="15.75">
      <c r="E814" s="8"/>
      <c r="F814" s="14" t="s">
        <v>3194</v>
      </c>
    </row>
    <row r="815" spans="2:26" ht="15.75">
      <c r="B815" s="7"/>
      <c r="E815" s="8" t="s">
        <v>4468</v>
      </c>
      <c r="F815" s="14" t="s">
        <v>3195</v>
      </c>
      <c r="W815" s="7">
        <f>D815/Z815</f>
        <v>0</v>
      </c>
      <c r="Z815" s="5">
        <v>1000000000</v>
      </c>
    </row>
    <row r="816" spans="5:6" ht="15.75">
      <c r="E816" s="8"/>
      <c r="F816" s="14" t="s">
        <v>3196</v>
      </c>
    </row>
    <row r="817" spans="2:26" ht="15.75">
      <c r="B817" s="7"/>
      <c r="E817" s="8" t="s">
        <v>4469</v>
      </c>
      <c r="F817" s="14" t="s">
        <v>3197</v>
      </c>
      <c r="W817" s="7">
        <f>D817/Z817</f>
        <v>0</v>
      </c>
      <c r="Z817" s="5">
        <v>1000000000</v>
      </c>
    </row>
    <row r="818" spans="5:6" ht="15.75">
      <c r="E818" s="8"/>
      <c r="F818" s="14" t="s">
        <v>3198</v>
      </c>
    </row>
    <row r="819" spans="2:26" ht="15.75">
      <c r="B819" s="7"/>
      <c r="C819" s="17" t="s">
        <v>224</v>
      </c>
      <c r="E819" s="8" t="s">
        <v>4470</v>
      </c>
      <c r="F819" s="14" t="s">
        <v>3199</v>
      </c>
      <c r="W819" s="7">
        <f>D819/Z819</f>
        <v>0</v>
      </c>
      <c r="Z819" s="5">
        <v>1</v>
      </c>
    </row>
    <row r="820" spans="5:6" ht="15.75">
      <c r="E820" s="8"/>
      <c r="F820" s="14" t="s">
        <v>3200</v>
      </c>
    </row>
    <row r="821" spans="5:6" ht="15.75">
      <c r="E821" s="8"/>
      <c r="F821" s="14" t="s">
        <v>1596</v>
      </c>
    </row>
    <row r="822" spans="2:26" ht="15.75">
      <c r="B822" s="7"/>
      <c r="E822" s="8" t="s">
        <v>4471</v>
      </c>
      <c r="F822" s="14" t="s">
        <v>1597</v>
      </c>
      <c r="W822" s="7">
        <f>D822/Z822</f>
        <v>0</v>
      </c>
      <c r="Z822" s="5">
        <v>1000000000</v>
      </c>
    </row>
    <row r="823" ht="15.75">
      <c r="F823" s="14" t="s">
        <v>1598</v>
      </c>
    </row>
    <row r="824" ht="15.75">
      <c r="F824" s="14" t="s">
        <v>1599</v>
      </c>
    </row>
    <row r="825" spans="5:26" ht="15.75">
      <c r="E825" s="8" t="s">
        <v>2725</v>
      </c>
      <c r="F825" s="14" t="s">
        <v>1149</v>
      </c>
      <c r="W825" s="7">
        <f>D825/Z825</f>
        <v>0</v>
      </c>
      <c r="Z825" s="5">
        <v>1000000000</v>
      </c>
    </row>
    <row r="826" ht="15.75">
      <c r="F826" s="14" t="s">
        <v>1150</v>
      </c>
    </row>
    <row r="827" ht="15.75">
      <c r="F827" s="14"/>
    </row>
    <row r="829" spans="5:6" ht="15.75">
      <c r="E829" s="6" t="s">
        <v>3044</v>
      </c>
      <c r="F829" s="13" t="s">
        <v>1601</v>
      </c>
    </row>
    <row r="830" spans="5:6" ht="15.75">
      <c r="E830" s="6"/>
      <c r="F830" s="13" t="s">
        <v>1602</v>
      </c>
    </row>
    <row r="831" spans="2:26" ht="15.75">
      <c r="B831" s="7"/>
      <c r="E831" s="8" t="s">
        <v>4467</v>
      </c>
      <c r="F831" s="14" t="s">
        <v>1603</v>
      </c>
      <c r="W831" s="7">
        <f>D831/Z831</f>
        <v>0</v>
      </c>
      <c r="Z831" s="5">
        <v>1000000000</v>
      </c>
    </row>
    <row r="832" spans="2:26" ht="15.75">
      <c r="B832" s="7"/>
      <c r="E832" s="8" t="s">
        <v>4468</v>
      </c>
      <c r="F832" s="14" t="s">
        <v>1604</v>
      </c>
      <c r="W832" s="7">
        <f>D832/Z832</f>
        <v>0</v>
      </c>
      <c r="Z832" s="5">
        <v>1000000000</v>
      </c>
    </row>
    <row r="833" spans="2:26" ht="15.75">
      <c r="B833" s="7"/>
      <c r="E833" s="8" t="s">
        <v>4469</v>
      </c>
      <c r="F833" s="14" t="s">
        <v>1605</v>
      </c>
      <c r="W833" s="7">
        <f>D833/Z833</f>
        <v>0</v>
      </c>
      <c r="Z833" s="5">
        <v>1000000000</v>
      </c>
    </row>
    <row r="834" spans="2:26" ht="15.75">
      <c r="B834" s="7"/>
      <c r="C834" s="17" t="s">
        <v>224</v>
      </c>
      <c r="E834" s="8" t="s">
        <v>4470</v>
      </c>
      <c r="F834" s="14" t="s">
        <v>1151</v>
      </c>
      <c r="W834" s="7">
        <f>D834/Z834</f>
        <v>0</v>
      </c>
      <c r="Z834" s="5">
        <v>1</v>
      </c>
    </row>
    <row r="835" spans="2:26" ht="15.75">
      <c r="B835" s="7"/>
      <c r="E835" s="8" t="s">
        <v>4471</v>
      </c>
      <c r="F835" s="14" t="s">
        <v>1606</v>
      </c>
      <c r="W835" s="7">
        <f>D835/Z835</f>
        <v>0</v>
      </c>
      <c r="Z835" s="5">
        <v>1000000000</v>
      </c>
    </row>
    <row r="837" spans="5:6" ht="15.75">
      <c r="E837" s="6" t="s">
        <v>3051</v>
      </c>
      <c r="F837" s="13" t="s">
        <v>1607</v>
      </c>
    </row>
    <row r="838" spans="5:6" ht="15.75">
      <c r="E838" s="6"/>
      <c r="F838" s="13" t="s">
        <v>1608</v>
      </c>
    </row>
    <row r="839" spans="2:26" ht="15.75">
      <c r="B839" s="7"/>
      <c r="E839" s="8" t="s">
        <v>4467</v>
      </c>
      <c r="F839" s="14" t="s">
        <v>1609</v>
      </c>
      <c r="W839" s="7">
        <f>D839/Z839</f>
        <v>0</v>
      </c>
      <c r="Z839" s="5">
        <v>1000000000</v>
      </c>
    </row>
    <row r="840" spans="5:6" ht="15.75">
      <c r="E840" s="8"/>
      <c r="F840" s="14" t="s">
        <v>3194</v>
      </c>
    </row>
    <row r="841" spans="2:26" ht="15.75">
      <c r="B841" s="7"/>
      <c r="C841" s="17" t="s">
        <v>224</v>
      </c>
      <c r="E841" s="8" t="s">
        <v>4468</v>
      </c>
      <c r="F841" s="14" t="s">
        <v>3195</v>
      </c>
      <c r="W841" s="7">
        <f>D841/Z841</f>
        <v>0</v>
      </c>
      <c r="Z841" s="5">
        <v>1</v>
      </c>
    </row>
    <row r="842" spans="5:6" ht="15.75">
      <c r="E842" s="8"/>
      <c r="F842" s="14" t="s">
        <v>1610</v>
      </c>
    </row>
    <row r="843" spans="2:26" ht="15.75">
      <c r="B843" s="7"/>
      <c r="E843" s="8" t="s">
        <v>4469</v>
      </c>
      <c r="F843" s="14" t="s">
        <v>1612</v>
      </c>
      <c r="W843" s="7">
        <f>D843/Z843</f>
        <v>0</v>
      </c>
      <c r="Z843" s="5">
        <v>1000000000</v>
      </c>
    </row>
    <row r="844" spans="5:6" ht="15.75">
      <c r="E844" s="8"/>
      <c r="F844" s="14" t="s">
        <v>1611</v>
      </c>
    </row>
    <row r="845" spans="2:26" ht="15.75">
      <c r="B845" s="7"/>
      <c r="E845" s="8" t="s">
        <v>4470</v>
      </c>
      <c r="F845" s="14" t="s">
        <v>1613</v>
      </c>
      <c r="W845" s="7">
        <f>D845/Z845</f>
        <v>0</v>
      </c>
      <c r="Z845" s="5">
        <v>1000000000</v>
      </c>
    </row>
    <row r="846" spans="5:6" ht="15.75">
      <c r="E846" s="8"/>
      <c r="F846" s="14" t="s">
        <v>3290</v>
      </c>
    </row>
    <row r="847" spans="5:6" ht="15.75">
      <c r="E847" s="8"/>
      <c r="F847" s="14" t="s">
        <v>1596</v>
      </c>
    </row>
    <row r="848" spans="2:26" ht="15.75">
      <c r="B848" s="7"/>
      <c r="E848" s="8" t="s">
        <v>4471</v>
      </c>
      <c r="F848" s="14" t="s">
        <v>3291</v>
      </c>
      <c r="W848" s="7">
        <f>D848/Z848</f>
        <v>0</v>
      </c>
      <c r="Z848" s="5">
        <v>1000000000</v>
      </c>
    </row>
    <row r="849" ht="15.75">
      <c r="F849" s="14" t="s">
        <v>3292</v>
      </c>
    </row>
    <row r="850" ht="15.75">
      <c r="F850" s="14" t="s">
        <v>2465</v>
      </c>
    </row>
    <row r="851" spans="2:26" ht="15.75">
      <c r="B851" s="7"/>
      <c r="E851" s="8" t="s">
        <v>2725</v>
      </c>
      <c r="F851" s="14" t="s">
        <v>2466</v>
      </c>
      <c r="W851" s="7">
        <f>D851/Z851</f>
        <v>0</v>
      </c>
      <c r="Z851" s="5">
        <v>1000000000</v>
      </c>
    </row>
    <row r="852" ht="15.75">
      <c r="F852" s="14" t="s">
        <v>2467</v>
      </c>
    </row>
    <row r="854" spans="5:6" ht="15.75">
      <c r="E854" s="6" t="s">
        <v>1168</v>
      </c>
      <c r="F854" s="13" t="s">
        <v>2470</v>
      </c>
    </row>
    <row r="855" spans="5:6" ht="15.75">
      <c r="E855" s="6"/>
      <c r="F855" s="13" t="s">
        <v>2471</v>
      </c>
    </row>
    <row r="856" spans="2:26" ht="15.75">
      <c r="B856" s="7"/>
      <c r="E856" s="8" t="s">
        <v>4467</v>
      </c>
      <c r="F856" s="14" t="s">
        <v>2472</v>
      </c>
      <c r="W856" s="7">
        <f>D856/Z856</f>
        <v>0</v>
      </c>
      <c r="Z856" s="5">
        <v>1000000000</v>
      </c>
    </row>
    <row r="857" spans="2:26" ht="15.75">
      <c r="B857" s="7"/>
      <c r="E857" s="8" t="s">
        <v>4468</v>
      </c>
      <c r="F857" s="14" t="s">
        <v>2473</v>
      </c>
      <c r="W857" s="7">
        <f>D857/Z857</f>
        <v>0</v>
      </c>
      <c r="Z857" s="5">
        <v>1000000000</v>
      </c>
    </row>
    <row r="858" spans="2:26" ht="15.75">
      <c r="B858" s="7"/>
      <c r="C858" s="17" t="s">
        <v>224</v>
      </c>
      <c r="E858" s="8" t="s">
        <v>4469</v>
      </c>
      <c r="F858" s="14" t="s">
        <v>2474</v>
      </c>
      <c r="W858" s="7">
        <f>D858/Z858</f>
        <v>0</v>
      </c>
      <c r="Z858" s="5">
        <v>1</v>
      </c>
    </row>
    <row r="859" spans="2:26" ht="15.75">
      <c r="B859" s="7"/>
      <c r="E859" s="8" t="s">
        <v>4470</v>
      </c>
      <c r="F859" s="14" t="s">
        <v>2475</v>
      </c>
      <c r="W859" s="7">
        <f>D859/Z859</f>
        <v>0</v>
      </c>
      <c r="Z859" s="5">
        <v>1000000000</v>
      </c>
    </row>
    <row r="861" spans="5:6" ht="15.75">
      <c r="E861" s="6" t="s">
        <v>1177</v>
      </c>
      <c r="F861" s="13" t="s">
        <v>2477</v>
      </c>
    </row>
    <row r="862" spans="5:6" ht="15.75">
      <c r="E862" s="6"/>
      <c r="F862" s="13" t="s">
        <v>1608</v>
      </c>
    </row>
    <row r="863" spans="2:26" ht="15.75">
      <c r="B863" s="7"/>
      <c r="E863" s="8" t="s">
        <v>4467</v>
      </c>
      <c r="F863" s="14" t="s">
        <v>2478</v>
      </c>
      <c r="W863" s="7">
        <f>D863/Z863</f>
        <v>0</v>
      </c>
      <c r="Z863" s="5">
        <v>1000000000</v>
      </c>
    </row>
    <row r="864" spans="5:6" ht="15.75">
      <c r="E864" s="8"/>
      <c r="F864" s="14" t="s">
        <v>3194</v>
      </c>
    </row>
    <row r="865" spans="2:26" ht="15.75">
      <c r="B865" s="7"/>
      <c r="E865" s="8" t="s">
        <v>4468</v>
      </c>
      <c r="F865" s="14" t="s">
        <v>3195</v>
      </c>
      <c r="W865" s="7">
        <f>D865/Z865</f>
        <v>0</v>
      </c>
      <c r="Z865" s="5">
        <v>1000000000</v>
      </c>
    </row>
    <row r="866" spans="5:6" ht="15.75">
      <c r="E866" s="8"/>
      <c r="F866" s="14" t="s">
        <v>1610</v>
      </c>
    </row>
    <row r="867" spans="2:26" ht="15.75">
      <c r="B867" s="7"/>
      <c r="C867" s="17" t="s">
        <v>224</v>
      </c>
      <c r="E867" s="8" t="s">
        <v>4469</v>
      </c>
      <c r="F867" s="14" t="s">
        <v>2479</v>
      </c>
      <c r="W867" s="7">
        <f>D867/Z867</f>
        <v>0</v>
      </c>
      <c r="Z867" s="5">
        <v>1</v>
      </c>
    </row>
    <row r="868" spans="5:6" ht="15.75">
      <c r="E868" s="8"/>
      <c r="F868" s="14" t="s">
        <v>1611</v>
      </c>
    </row>
    <row r="869" spans="2:26" ht="15.75">
      <c r="B869" s="7"/>
      <c r="E869" s="8" t="s">
        <v>4470</v>
      </c>
      <c r="F869" s="14" t="s">
        <v>1613</v>
      </c>
      <c r="W869" s="7">
        <f>D869/Z869</f>
        <v>0</v>
      </c>
      <c r="Z869" s="5">
        <v>1000000000</v>
      </c>
    </row>
    <row r="870" spans="5:6" ht="15.75">
      <c r="E870" s="8"/>
      <c r="F870" s="14" t="s">
        <v>3290</v>
      </c>
    </row>
    <row r="871" spans="5:6" ht="15.75">
      <c r="E871" s="8"/>
      <c r="F871" s="14" t="s">
        <v>1596</v>
      </c>
    </row>
    <row r="872" spans="2:26" ht="15.75">
      <c r="B872" s="7"/>
      <c r="E872" s="8" t="s">
        <v>4471</v>
      </c>
      <c r="F872" s="14" t="s">
        <v>2480</v>
      </c>
      <c r="W872" s="7">
        <f>D872/Z872</f>
        <v>0</v>
      </c>
      <c r="Z872" s="5">
        <v>1000000000</v>
      </c>
    </row>
    <row r="873" ht="15.75">
      <c r="F873" s="14" t="s">
        <v>2481</v>
      </c>
    </row>
    <row r="874" ht="15.75">
      <c r="F874" s="14" t="s">
        <v>2465</v>
      </c>
    </row>
    <row r="875" spans="2:26" ht="15.75">
      <c r="B875" s="7"/>
      <c r="E875" s="8" t="s">
        <v>2725</v>
      </c>
      <c r="F875" s="14" t="s">
        <v>2482</v>
      </c>
      <c r="W875" s="7">
        <f>D875/Z875</f>
        <v>0</v>
      </c>
      <c r="Z875" s="5">
        <v>1000000000</v>
      </c>
    </row>
    <row r="876" ht="15.75">
      <c r="F876" s="14" t="s">
        <v>2483</v>
      </c>
    </row>
    <row r="878" spans="5:6" ht="15.75">
      <c r="E878" s="6" t="s">
        <v>614</v>
      </c>
      <c r="F878" s="13" t="s">
        <v>2485</v>
      </c>
    </row>
    <row r="879" spans="5:6" ht="15.75">
      <c r="E879" s="6"/>
      <c r="F879" s="13" t="s">
        <v>2486</v>
      </c>
    </row>
    <row r="880" spans="2:26" ht="15.75">
      <c r="B880" s="7"/>
      <c r="E880" s="8" t="s">
        <v>4467</v>
      </c>
      <c r="F880" s="14" t="s">
        <v>1178</v>
      </c>
      <c r="W880" s="7">
        <f aca="true" t="shared" si="18" ref="W880:W885">D880/Z880</f>
        <v>0</v>
      </c>
      <c r="Z880" s="5">
        <v>1000000000</v>
      </c>
    </row>
    <row r="881" spans="2:26" ht="15.75">
      <c r="B881" s="7"/>
      <c r="E881" s="8" t="s">
        <v>4468</v>
      </c>
      <c r="F881" s="14" t="s">
        <v>2487</v>
      </c>
      <c r="W881" s="7">
        <f t="shared" si="18"/>
        <v>0</v>
      </c>
      <c r="Z881" s="5">
        <v>1000000000</v>
      </c>
    </row>
    <row r="882" spans="2:26" ht="15.75">
      <c r="B882" s="7"/>
      <c r="E882" s="8" t="s">
        <v>4469</v>
      </c>
      <c r="F882" s="14" t="s">
        <v>1249</v>
      </c>
      <c r="W882" s="7">
        <f t="shared" si="18"/>
        <v>0</v>
      </c>
      <c r="Z882" s="5">
        <v>1000000000</v>
      </c>
    </row>
    <row r="883" spans="2:26" ht="15.75">
      <c r="B883" s="7"/>
      <c r="E883" s="8" t="s">
        <v>4470</v>
      </c>
      <c r="F883" s="14" t="s">
        <v>2488</v>
      </c>
      <c r="W883" s="7">
        <f t="shared" si="18"/>
        <v>0</v>
      </c>
      <c r="Z883" s="5">
        <v>1000000000</v>
      </c>
    </row>
    <row r="884" spans="2:26" ht="15.75">
      <c r="B884" s="7"/>
      <c r="C884" s="17" t="s">
        <v>224</v>
      </c>
      <c r="E884" s="8" t="s">
        <v>4471</v>
      </c>
      <c r="F884" s="14" t="s">
        <v>3297</v>
      </c>
      <c r="W884" s="7">
        <f t="shared" si="18"/>
        <v>0</v>
      </c>
      <c r="Z884" s="5">
        <v>1</v>
      </c>
    </row>
    <row r="885" spans="2:26" ht="15.75">
      <c r="B885" s="7"/>
      <c r="E885" s="8" t="s">
        <v>2725</v>
      </c>
      <c r="F885" s="14" t="s">
        <v>2489</v>
      </c>
      <c r="W885" s="7">
        <f t="shared" si="18"/>
        <v>0</v>
      </c>
      <c r="Z885" s="5">
        <v>1000000000</v>
      </c>
    </row>
    <row r="887" ht="15.75">
      <c r="F887" s="14"/>
    </row>
    <row r="888" spans="5:6" ht="15.75">
      <c r="E888" s="6" t="s">
        <v>1251</v>
      </c>
      <c r="F888" s="13" t="s">
        <v>3253</v>
      </c>
    </row>
    <row r="889" spans="5:6" ht="15.75">
      <c r="E889" s="6"/>
      <c r="F889" s="13" t="s">
        <v>325</v>
      </c>
    </row>
    <row r="890" spans="2:26" ht="15.75">
      <c r="B890" s="7"/>
      <c r="E890" s="8" t="s">
        <v>4467</v>
      </c>
      <c r="F890" s="14" t="s">
        <v>3193</v>
      </c>
      <c r="W890" s="7">
        <f>D890/Z890</f>
        <v>0</v>
      </c>
      <c r="Z890" s="5">
        <v>1000000000</v>
      </c>
    </row>
    <row r="891" spans="5:6" ht="15.75">
      <c r="E891" s="8"/>
      <c r="F891" s="14" t="s">
        <v>3247</v>
      </c>
    </row>
    <row r="892" spans="2:26" ht="15.75">
      <c r="B892" s="7"/>
      <c r="E892" s="8" t="s">
        <v>4468</v>
      </c>
      <c r="F892" s="14" t="s">
        <v>1152</v>
      </c>
      <c r="W892" s="7">
        <f>D892/Z892</f>
        <v>0</v>
      </c>
      <c r="Z892" s="5">
        <v>1000000000</v>
      </c>
    </row>
    <row r="893" spans="5:6" ht="15.75">
      <c r="E893" s="8"/>
      <c r="F893" s="14" t="s">
        <v>326</v>
      </c>
    </row>
    <row r="894" spans="2:26" ht="15.75">
      <c r="B894" s="7"/>
      <c r="E894" s="8" t="s">
        <v>4469</v>
      </c>
      <c r="F894" s="14" t="s">
        <v>3248</v>
      </c>
      <c r="W894" s="7">
        <f>D894/Z894</f>
        <v>0</v>
      </c>
      <c r="Z894" s="5">
        <v>1000000000</v>
      </c>
    </row>
    <row r="895" spans="5:6" ht="15.75">
      <c r="E895" s="8"/>
      <c r="F895" s="14" t="s">
        <v>1611</v>
      </c>
    </row>
    <row r="896" spans="2:26" ht="15.75">
      <c r="B896" s="7"/>
      <c r="E896" s="8" t="s">
        <v>4470</v>
      </c>
      <c r="F896" s="14" t="s">
        <v>3249</v>
      </c>
      <c r="W896" s="7">
        <f>D896/Z896</f>
        <v>0</v>
      </c>
      <c r="Z896" s="5">
        <v>1000000000</v>
      </c>
    </row>
    <row r="897" spans="5:6" ht="15.75">
      <c r="E897" s="8"/>
      <c r="F897" s="14" t="s">
        <v>3290</v>
      </c>
    </row>
    <row r="898" spans="5:6" ht="15.75">
      <c r="E898" s="8"/>
      <c r="F898" s="14" t="s">
        <v>1596</v>
      </c>
    </row>
    <row r="899" spans="2:26" ht="15.75">
      <c r="B899" s="7"/>
      <c r="E899" s="8" t="s">
        <v>4471</v>
      </c>
      <c r="F899" s="14" t="s">
        <v>327</v>
      </c>
      <c r="W899" s="7">
        <f>D899/Z899</f>
        <v>0</v>
      </c>
      <c r="Z899" s="5">
        <v>1000000000</v>
      </c>
    </row>
    <row r="900" ht="15.75">
      <c r="F900" s="14" t="s">
        <v>328</v>
      </c>
    </row>
    <row r="901" ht="15.75">
      <c r="F901" s="14" t="s">
        <v>1153</v>
      </c>
    </row>
    <row r="902" spans="2:26" ht="15.75">
      <c r="B902" s="7"/>
      <c r="C902" s="17" t="s">
        <v>224</v>
      </c>
      <c r="E902" s="8" t="s">
        <v>2725</v>
      </c>
      <c r="F902" s="14" t="s">
        <v>3250</v>
      </c>
      <c r="W902" s="7">
        <f>D902/Z902</f>
        <v>0</v>
      </c>
      <c r="Z902" s="5">
        <v>1</v>
      </c>
    </row>
    <row r="903" ht="15.75">
      <c r="F903" s="14" t="s">
        <v>3251</v>
      </c>
    </row>
    <row r="905" spans="5:6" ht="15.75">
      <c r="E905" s="6" t="s">
        <v>920</v>
      </c>
      <c r="F905" s="13" t="s">
        <v>681</v>
      </c>
    </row>
    <row r="906" spans="5:6" ht="15.75">
      <c r="E906" s="6"/>
      <c r="F906" s="13" t="s">
        <v>682</v>
      </c>
    </row>
    <row r="907" spans="2:26" ht="15.75">
      <c r="B907" s="7"/>
      <c r="E907" s="8" t="s">
        <v>4467</v>
      </c>
      <c r="F907" s="14" t="s">
        <v>3193</v>
      </c>
      <c r="W907" s="7">
        <f>D907/Z907</f>
        <v>0</v>
      </c>
      <c r="Z907" s="5">
        <v>1000000000</v>
      </c>
    </row>
    <row r="908" spans="5:6" ht="15.75">
      <c r="E908" s="8"/>
      <c r="F908" s="14" t="s">
        <v>3194</v>
      </c>
    </row>
    <row r="909" spans="2:26" ht="15.75">
      <c r="B909" s="7"/>
      <c r="E909" s="8" t="s">
        <v>4468</v>
      </c>
      <c r="F909" s="14" t="s">
        <v>3195</v>
      </c>
      <c r="W909" s="7">
        <f>D909/Z909</f>
        <v>0</v>
      </c>
      <c r="Z909" s="5">
        <v>1000000000</v>
      </c>
    </row>
    <row r="910" spans="5:6" ht="15.75">
      <c r="E910" s="8"/>
      <c r="F910" s="14" t="s">
        <v>3196</v>
      </c>
    </row>
    <row r="911" spans="2:26" ht="15.75">
      <c r="B911" s="7"/>
      <c r="E911" s="8" t="s">
        <v>4469</v>
      </c>
      <c r="F911" s="14" t="s">
        <v>3248</v>
      </c>
      <c r="W911" s="7">
        <f>D911/Z911</f>
        <v>0</v>
      </c>
      <c r="Z911" s="5">
        <v>1000000000</v>
      </c>
    </row>
    <row r="912" spans="5:6" ht="15.75">
      <c r="E912" s="8"/>
      <c r="F912" s="14" t="s">
        <v>1611</v>
      </c>
    </row>
    <row r="913" spans="2:26" ht="15.75">
      <c r="B913" s="7"/>
      <c r="E913" s="8" t="s">
        <v>4470</v>
      </c>
      <c r="F913" s="14" t="s">
        <v>3249</v>
      </c>
      <c r="W913" s="7">
        <f>D913/Z913</f>
        <v>0</v>
      </c>
      <c r="Z913" s="5">
        <v>1000000000</v>
      </c>
    </row>
    <row r="914" spans="5:6" ht="15.75">
      <c r="E914" s="8"/>
      <c r="F914" s="14" t="s">
        <v>3290</v>
      </c>
    </row>
    <row r="915" spans="5:6" ht="15.75">
      <c r="E915" s="8"/>
      <c r="F915" s="14" t="s">
        <v>1596</v>
      </c>
    </row>
    <row r="916" spans="2:26" ht="15.75">
      <c r="B916" s="7"/>
      <c r="E916" s="8" t="s">
        <v>4471</v>
      </c>
      <c r="F916" s="14" t="s">
        <v>683</v>
      </c>
      <c r="W916" s="7">
        <f>D916/Z916</f>
        <v>0</v>
      </c>
      <c r="Z916" s="5">
        <v>1000000000</v>
      </c>
    </row>
    <row r="917" spans="2:26" ht="15.75">
      <c r="B917" s="7"/>
      <c r="C917" s="17" t="s">
        <v>224</v>
      </c>
      <c r="E917" s="8" t="s">
        <v>2725</v>
      </c>
      <c r="F917" s="14" t="s">
        <v>4801</v>
      </c>
      <c r="W917" s="7">
        <f>D917/Z917</f>
        <v>0</v>
      </c>
      <c r="Z917" s="5">
        <v>1</v>
      </c>
    </row>
    <row r="919" spans="5:6" ht="15.75">
      <c r="E919" s="6" t="s">
        <v>921</v>
      </c>
      <c r="F919" s="13" t="s">
        <v>685</v>
      </c>
    </row>
    <row r="920" spans="5:6" ht="15.75">
      <c r="E920" s="6"/>
      <c r="F920" s="13" t="s">
        <v>2156</v>
      </c>
    </row>
    <row r="921" spans="2:26" ht="15.75">
      <c r="B921" s="7"/>
      <c r="E921" s="8" t="s">
        <v>4467</v>
      </c>
      <c r="F921" s="14" t="s">
        <v>3193</v>
      </c>
      <c r="W921" s="7">
        <f>D921/Z921</f>
        <v>0</v>
      </c>
      <c r="Z921" s="5">
        <v>1000000000</v>
      </c>
    </row>
    <row r="922" spans="5:6" ht="15.75">
      <c r="E922" s="8"/>
      <c r="F922" s="14" t="s">
        <v>3194</v>
      </c>
    </row>
    <row r="923" spans="2:26" ht="15.75">
      <c r="B923" s="7"/>
      <c r="E923" s="8" t="s">
        <v>4468</v>
      </c>
      <c r="F923" s="14" t="s">
        <v>3195</v>
      </c>
      <c r="W923" s="7">
        <f>D923/Z923</f>
        <v>0</v>
      </c>
      <c r="Z923" s="5">
        <v>1000000000</v>
      </c>
    </row>
    <row r="924" spans="5:6" ht="15.75">
      <c r="E924" s="8"/>
      <c r="F924" s="14" t="s">
        <v>3196</v>
      </c>
    </row>
    <row r="925" spans="2:26" ht="15.75">
      <c r="B925" s="7"/>
      <c r="E925" s="8" t="s">
        <v>4469</v>
      </c>
      <c r="F925" s="14" t="s">
        <v>3248</v>
      </c>
      <c r="W925" s="7">
        <f>D925/Z925</f>
        <v>0</v>
      </c>
      <c r="Z925" s="5">
        <v>1000000000</v>
      </c>
    </row>
    <row r="926" spans="5:6" ht="15.75">
      <c r="E926" s="8"/>
      <c r="F926" s="14" t="s">
        <v>1611</v>
      </c>
    </row>
    <row r="927" spans="2:26" ht="15.75">
      <c r="B927" s="7"/>
      <c r="E927" s="8" t="s">
        <v>4470</v>
      </c>
      <c r="F927" s="14" t="s">
        <v>3249</v>
      </c>
      <c r="W927" s="7">
        <f>D927/Z927</f>
        <v>0</v>
      </c>
      <c r="Z927" s="5">
        <v>1000000000</v>
      </c>
    </row>
    <row r="928" spans="5:6" ht="15.75">
      <c r="E928" s="8"/>
      <c r="F928" s="14" t="s">
        <v>3290</v>
      </c>
    </row>
    <row r="929" spans="5:6" ht="15.75">
      <c r="E929" s="8"/>
      <c r="F929" s="14" t="s">
        <v>1596</v>
      </c>
    </row>
    <row r="930" spans="2:26" ht="15.75">
      <c r="B930" s="7"/>
      <c r="C930" s="17" t="s">
        <v>224</v>
      </c>
      <c r="E930" s="8" t="s">
        <v>4471</v>
      </c>
      <c r="F930" s="14" t="s">
        <v>2739</v>
      </c>
      <c r="W930" s="7">
        <f>D930/Z930</f>
        <v>0</v>
      </c>
      <c r="Z930" s="5">
        <v>1</v>
      </c>
    </row>
    <row r="931" spans="2:26" ht="15.75">
      <c r="B931" s="7"/>
      <c r="E931" s="8" t="s">
        <v>2725</v>
      </c>
      <c r="F931" s="14" t="s">
        <v>4801</v>
      </c>
      <c r="W931" s="7">
        <f>D931/Z931</f>
        <v>0</v>
      </c>
      <c r="Z931" s="5">
        <v>1000000000</v>
      </c>
    </row>
    <row r="933" spans="5:6" ht="15.75">
      <c r="E933" s="6" t="s">
        <v>929</v>
      </c>
      <c r="F933" s="13" t="s">
        <v>2158</v>
      </c>
    </row>
    <row r="934" spans="2:26" ht="15.75">
      <c r="B934" s="7"/>
      <c r="E934" s="8" t="s">
        <v>4467</v>
      </c>
      <c r="F934" s="14" t="s">
        <v>2159</v>
      </c>
      <c r="W934" s="7">
        <f>D934/Z934</f>
        <v>0</v>
      </c>
      <c r="Z934" s="5">
        <v>1000000000</v>
      </c>
    </row>
    <row r="935" spans="2:26" ht="15.75">
      <c r="B935" s="7"/>
      <c r="C935" s="17" t="s">
        <v>224</v>
      </c>
      <c r="E935" s="8" t="s">
        <v>4468</v>
      </c>
      <c r="F935" s="14" t="s">
        <v>2160</v>
      </c>
      <c r="W935" s="7">
        <f>D935/Z935</f>
        <v>0</v>
      </c>
      <c r="Z935" s="5">
        <v>1</v>
      </c>
    </row>
    <row r="936" spans="2:26" ht="15.75">
      <c r="B936" s="7"/>
      <c r="E936" s="8" t="s">
        <v>4469</v>
      </c>
      <c r="F936" s="14" t="s">
        <v>1443</v>
      </c>
      <c r="W936" s="7">
        <f>D936/Z936</f>
        <v>0</v>
      </c>
      <c r="Z936" s="5">
        <v>1000000000</v>
      </c>
    </row>
    <row r="937" spans="5:6" ht="15.75">
      <c r="E937" s="8"/>
      <c r="F937" s="14" t="s">
        <v>1444</v>
      </c>
    </row>
    <row r="938" spans="2:26" ht="15.75">
      <c r="B938" s="7"/>
      <c r="E938" s="8" t="s">
        <v>4470</v>
      </c>
      <c r="F938" s="14" t="s">
        <v>1445</v>
      </c>
      <c r="W938" s="7">
        <f>D938/Z938</f>
        <v>0</v>
      </c>
      <c r="Z938" s="5">
        <v>1000000000</v>
      </c>
    </row>
    <row r="939" spans="5:6" ht="15.75">
      <c r="E939" s="8"/>
      <c r="F939" s="14" t="s">
        <v>1446</v>
      </c>
    </row>
    <row r="940" spans="5:6" ht="15.75">
      <c r="E940" s="8"/>
      <c r="F940" s="14"/>
    </row>
    <row r="941" spans="5:6" ht="15.75">
      <c r="E941" s="6" t="s">
        <v>971</v>
      </c>
      <c r="F941" s="13" t="s">
        <v>1448</v>
      </c>
    </row>
    <row r="942" spans="5:6" ht="15.75">
      <c r="E942" s="6"/>
      <c r="F942" s="13" t="s">
        <v>1154</v>
      </c>
    </row>
    <row r="943" spans="2:26" ht="15.75">
      <c r="B943" s="7"/>
      <c r="C943" s="17" t="s">
        <v>224</v>
      </c>
      <c r="E943" s="8" t="s">
        <v>4467</v>
      </c>
      <c r="F943" s="14" t="s">
        <v>3476</v>
      </c>
      <c r="W943" s="7">
        <f>D943/Z943</f>
        <v>0</v>
      </c>
      <c r="Z943" s="5">
        <v>1</v>
      </c>
    </row>
    <row r="944" spans="5:6" ht="15.75">
      <c r="E944" s="8"/>
      <c r="F944" s="14" t="s">
        <v>1449</v>
      </c>
    </row>
    <row r="945" spans="2:26" ht="15.75">
      <c r="B945" s="7"/>
      <c r="E945" s="8" t="s">
        <v>4468</v>
      </c>
      <c r="F945" s="14" t="s">
        <v>1450</v>
      </c>
      <c r="W945" s="7">
        <f>D945/Z945</f>
        <v>0</v>
      </c>
      <c r="Z945" s="5">
        <v>1000000000</v>
      </c>
    </row>
    <row r="946" spans="5:6" ht="15.75">
      <c r="E946" s="8"/>
      <c r="F946" s="14" t="s">
        <v>3341</v>
      </c>
    </row>
    <row r="947" spans="2:26" ht="15.75">
      <c r="B947" s="7"/>
      <c r="E947" s="8" t="s">
        <v>4469</v>
      </c>
      <c r="F947" s="14" t="s">
        <v>438</v>
      </c>
      <c r="W947" s="7">
        <f>D947/Z947</f>
        <v>0</v>
      </c>
      <c r="Z947" s="5">
        <v>1000000000</v>
      </c>
    </row>
    <row r="948" spans="5:6" ht="15.75">
      <c r="E948" s="8"/>
      <c r="F948" s="14" t="s">
        <v>439</v>
      </c>
    </row>
    <row r="949" spans="2:26" ht="15.75">
      <c r="B949" s="7"/>
      <c r="E949" s="8" t="s">
        <v>4470</v>
      </c>
      <c r="F949" s="14" t="s">
        <v>440</v>
      </c>
      <c r="W949" s="7">
        <f>D949/Z949</f>
        <v>0</v>
      </c>
      <c r="Z949" s="5">
        <v>1000000000</v>
      </c>
    </row>
    <row r="950" spans="5:6" ht="15.75">
      <c r="E950" s="8"/>
      <c r="F950" s="14" t="s">
        <v>441</v>
      </c>
    </row>
    <row r="951" spans="2:26" ht="15.75">
      <c r="B951" s="7"/>
      <c r="E951" s="8" t="s">
        <v>4471</v>
      </c>
      <c r="F951" s="14" t="s">
        <v>442</v>
      </c>
      <c r="W951" s="7">
        <f>D951/Z951</f>
        <v>0</v>
      </c>
      <c r="Z951" s="5">
        <v>1000000000</v>
      </c>
    </row>
    <row r="952" spans="5:6" ht="15.75">
      <c r="E952" s="8"/>
      <c r="F952" s="14" t="s">
        <v>443</v>
      </c>
    </row>
    <row r="953" spans="2:26" ht="15.75">
      <c r="B953" s="7"/>
      <c r="E953" s="8" t="s">
        <v>2725</v>
      </c>
      <c r="F953" s="14" t="s">
        <v>444</v>
      </c>
      <c r="W953" s="7">
        <f>D953/Z953</f>
        <v>0</v>
      </c>
      <c r="Z953" s="5">
        <v>1000000000</v>
      </c>
    </row>
    <row r="955" spans="5:6" ht="15.75">
      <c r="E955" s="6" t="s">
        <v>2352</v>
      </c>
      <c r="F955" s="13" t="s">
        <v>446</v>
      </c>
    </row>
    <row r="956" spans="5:6" ht="15.75">
      <c r="E956" s="6"/>
      <c r="F956" s="13" t="s">
        <v>447</v>
      </c>
    </row>
    <row r="957" spans="2:26" ht="15.75">
      <c r="B957" s="7"/>
      <c r="E957" s="8" t="s">
        <v>4467</v>
      </c>
      <c r="F957" s="14" t="s">
        <v>3476</v>
      </c>
      <c r="W957" s="7">
        <f>D957/Z957</f>
        <v>0</v>
      </c>
      <c r="Z957" s="5">
        <v>1000000000</v>
      </c>
    </row>
    <row r="958" spans="5:26" ht="15.75">
      <c r="E958" s="8"/>
      <c r="F958" s="14" t="s">
        <v>1449</v>
      </c>
      <c r="Z958" s="5"/>
    </row>
    <row r="959" spans="2:26" ht="15.75">
      <c r="B959" s="7"/>
      <c r="C959" s="17" t="s">
        <v>224</v>
      </c>
      <c r="E959" s="8" t="s">
        <v>4468</v>
      </c>
      <c r="F959" s="14" t="s">
        <v>1450</v>
      </c>
      <c r="W959" s="7">
        <f>D959/Z959</f>
        <v>0</v>
      </c>
      <c r="Z959" s="5">
        <v>1</v>
      </c>
    </row>
    <row r="960" spans="5:6" ht="15.75">
      <c r="E960" s="8"/>
      <c r="F960" s="14" t="s">
        <v>3341</v>
      </c>
    </row>
    <row r="961" spans="2:26" ht="15.75">
      <c r="B961" s="7"/>
      <c r="E961" s="8" t="s">
        <v>4469</v>
      </c>
      <c r="F961" s="14" t="s">
        <v>438</v>
      </c>
      <c r="W961" s="7">
        <f>D961/Z961</f>
        <v>0</v>
      </c>
      <c r="Z961" s="5">
        <v>1000000000</v>
      </c>
    </row>
    <row r="962" spans="5:6" ht="15.75">
      <c r="E962" s="8"/>
      <c r="F962" s="14" t="s">
        <v>439</v>
      </c>
    </row>
    <row r="963" spans="2:26" ht="15.75">
      <c r="B963" s="7"/>
      <c r="E963" s="8" t="s">
        <v>4470</v>
      </c>
      <c r="F963" s="14" t="s">
        <v>440</v>
      </c>
      <c r="W963" s="7">
        <f>D963/Z963</f>
        <v>0</v>
      </c>
      <c r="Z963" s="5">
        <v>1000000000</v>
      </c>
    </row>
    <row r="964" spans="5:6" ht="15.75">
      <c r="E964" s="8"/>
      <c r="F964" s="14" t="s">
        <v>441</v>
      </c>
    </row>
    <row r="965" spans="2:26" ht="15.75">
      <c r="B965" s="7"/>
      <c r="E965" s="8" t="s">
        <v>4471</v>
      </c>
      <c r="F965" s="14" t="s">
        <v>442</v>
      </c>
      <c r="W965" s="7">
        <f>D965/Z965</f>
        <v>0</v>
      </c>
      <c r="Z965" s="5">
        <v>1000000000</v>
      </c>
    </row>
    <row r="966" spans="5:6" ht="15.75">
      <c r="E966" s="8"/>
      <c r="F966" s="14" t="s">
        <v>443</v>
      </c>
    </row>
    <row r="967" spans="2:26" ht="15.75">
      <c r="B967" s="7"/>
      <c r="E967" s="8" t="s">
        <v>2725</v>
      </c>
      <c r="F967" s="14" t="s">
        <v>444</v>
      </c>
      <c r="W967" s="7">
        <f>D967/Z967</f>
        <v>0</v>
      </c>
      <c r="Z967" s="5">
        <v>1000000000</v>
      </c>
    </row>
    <row r="969" spans="5:6" ht="15.75">
      <c r="E969" s="6" t="s">
        <v>2360</v>
      </c>
      <c r="F969" s="13" t="s">
        <v>3478</v>
      </c>
    </row>
    <row r="970" spans="5:6" ht="15.75">
      <c r="E970" s="6"/>
      <c r="F970" s="13" t="s">
        <v>3479</v>
      </c>
    </row>
    <row r="971" spans="2:26" ht="15.75">
      <c r="B971" s="7"/>
      <c r="E971" s="8" t="s">
        <v>4467</v>
      </c>
      <c r="F971" s="14" t="s">
        <v>3480</v>
      </c>
      <c r="W971" s="7">
        <f>D971/Z971</f>
        <v>0</v>
      </c>
      <c r="Z971" s="5">
        <v>1000000000</v>
      </c>
    </row>
    <row r="972" spans="2:26" ht="15.75">
      <c r="B972" s="7"/>
      <c r="E972" s="8" t="s">
        <v>4468</v>
      </c>
      <c r="F972" s="14" t="s">
        <v>348</v>
      </c>
      <c r="W972" s="7">
        <f>D972/Z972</f>
        <v>0</v>
      </c>
      <c r="Z972" s="5">
        <v>1000000000</v>
      </c>
    </row>
    <row r="973" spans="5:6" ht="15.75">
      <c r="E973" s="8"/>
      <c r="F973" s="14" t="s">
        <v>3481</v>
      </c>
    </row>
    <row r="974" spans="2:26" ht="15.75">
      <c r="B974" s="7"/>
      <c r="E974" s="8" t="s">
        <v>4469</v>
      </c>
      <c r="F974" s="14" t="s">
        <v>3482</v>
      </c>
      <c r="W974" s="7">
        <f>D974/Z974</f>
        <v>0</v>
      </c>
      <c r="Z974" s="5">
        <v>1000000000</v>
      </c>
    </row>
    <row r="975" spans="2:26" ht="15.75">
      <c r="B975" s="7"/>
      <c r="E975" s="8" t="s">
        <v>4470</v>
      </c>
      <c r="F975" s="14" t="s">
        <v>3483</v>
      </c>
      <c r="W975" s="7">
        <f>D975/Z975</f>
        <v>0</v>
      </c>
      <c r="Z975" s="5">
        <v>1000000000</v>
      </c>
    </row>
    <row r="976" spans="2:26" ht="15.75">
      <c r="B976" s="7"/>
      <c r="E976" s="8" t="s">
        <v>4471</v>
      </c>
      <c r="F976" s="14" t="s">
        <v>341</v>
      </c>
      <c r="W976" s="7">
        <f>D976/Z976</f>
        <v>0</v>
      </c>
      <c r="Z976" s="5">
        <v>1000000000</v>
      </c>
    </row>
    <row r="977" spans="2:26" ht="15.75">
      <c r="B977" s="7"/>
      <c r="C977" s="17" t="s">
        <v>224</v>
      </c>
      <c r="E977" s="8" t="s">
        <v>2725</v>
      </c>
      <c r="F977" s="14" t="s">
        <v>342</v>
      </c>
      <c r="W977" s="7">
        <f>D977/Z977</f>
        <v>0</v>
      </c>
      <c r="Z977" s="5">
        <v>1</v>
      </c>
    </row>
    <row r="978" spans="2:26" ht="15.75">
      <c r="B978" s="7"/>
      <c r="E978" s="8" t="s">
        <v>4609</v>
      </c>
      <c r="F978" s="14" t="s">
        <v>343</v>
      </c>
      <c r="W978" s="7">
        <f>D978/Z978</f>
        <v>0</v>
      </c>
      <c r="Z978" s="5">
        <v>1000000000</v>
      </c>
    </row>
    <row r="980" spans="5:6" ht="15.75">
      <c r="E980" s="6" t="s">
        <v>3189</v>
      </c>
      <c r="F980" s="13" t="s">
        <v>345</v>
      </c>
    </row>
    <row r="981" spans="5:6" ht="15.75">
      <c r="E981" s="6"/>
      <c r="F981" s="13" t="s">
        <v>346</v>
      </c>
    </row>
    <row r="982" spans="2:26" ht="15.75">
      <c r="B982" s="7"/>
      <c r="C982" s="17" t="s">
        <v>224</v>
      </c>
      <c r="E982" s="8" t="s">
        <v>4467</v>
      </c>
      <c r="F982" s="14" t="s">
        <v>347</v>
      </c>
      <c r="W982" s="7">
        <f>D982/Z982</f>
        <v>0</v>
      </c>
      <c r="Z982" s="5">
        <v>1</v>
      </c>
    </row>
    <row r="983" spans="2:26" ht="15.75">
      <c r="B983" s="7"/>
      <c r="E983" s="8" t="s">
        <v>4468</v>
      </c>
      <c r="F983" s="14" t="s">
        <v>349</v>
      </c>
      <c r="W983" s="7">
        <f>D983/Z983</f>
        <v>0</v>
      </c>
      <c r="Z983" s="5">
        <v>1000000000</v>
      </c>
    </row>
    <row r="984" spans="2:26" ht="15.75">
      <c r="B984" s="7"/>
      <c r="E984" s="8" t="s">
        <v>4469</v>
      </c>
      <c r="F984" s="14" t="s">
        <v>350</v>
      </c>
      <c r="W984" s="7">
        <f>D984/Z984</f>
        <v>0</v>
      </c>
      <c r="Z984" s="5">
        <v>1000000000</v>
      </c>
    </row>
    <row r="986" spans="5:6" ht="15.75">
      <c r="E986" s="6" t="s">
        <v>3190</v>
      </c>
      <c r="F986" s="13" t="s">
        <v>1409</v>
      </c>
    </row>
    <row r="987" spans="5:6" ht="15.75">
      <c r="E987" s="6"/>
      <c r="F987" s="13" t="s">
        <v>352</v>
      </c>
    </row>
    <row r="988" spans="5:6" ht="15.75">
      <c r="E988" s="6"/>
      <c r="F988" s="13" t="s">
        <v>353</v>
      </c>
    </row>
    <row r="989" spans="5:6" ht="15.75">
      <c r="E989" s="6"/>
      <c r="F989" s="13" t="s">
        <v>354</v>
      </c>
    </row>
    <row r="990" spans="2:26" ht="15.75">
      <c r="B990" s="7"/>
      <c r="E990" s="8" t="s">
        <v>4467</v>
      </c>
      <c r="F990" s="14" t="s">
        <v>355</v>
      </c>
      <c r="W990" s="7">
        <f aca="true" t="shared" si="19" ref="W990:W995">D990/Z990</f>
        <v>0</v>
      </c>
      <c r="Z990" s="5">
        <v>1000000000</v>
      </c>
    </row>
    <row r="991" spans="2:26" ht="15.75">
      <c r="B991" s="7"/>
      <c r="E991" s="8" t="s">
        <v>4468</v>
      </c>
      <c r="F991" s="14" t="s">
        <v>356</v>
      </c>
      <c r="W991" s="7">
        <f t="shared" si="19"/>
        <v>0</v>
      </c>
      <c r="Z991" s="5">
        <v>1000000000</v>
      </c>
    </row>
    <row r="992" spans="2:26" ht="15.75">
      <c r="B992" s="7"/>
      <c r="E992" s="8" t="s">
        <v>4469</v>
      </c>
      <c r="F992" s="14" t="s">
        <v>357</v>
      </c>
      <c r="W992" s="7">
        <f t="shared" si="19"/>
        <v>0</v>
      </c>
      <c r="Z992" s="5">
        <v>1000000000</v>
      </c>
    </row>
    <row r="993" spans="2:26" ht="15.75">
      <c r="B993" s="7"/>
      <c r="C993" s="17" t="s">
        <v>224</v>
      </c>
      <c r="E993" s="8" t="s">
        <v>4470</v>
      </c>
      <c r="F993" s="14" t="s">
        <v>1410</v>
      </c>
      <c r="W993" s="7">
        <f t="shared" si="19"/>
        <v>0</v>
      </c>
      <c r="Z993" s="5">
        <v>1</v>
      </c>
    </row>
    <row r="994" spans="2:26" ht="15.75">
      <c r="B994" s="7"/>
      <c r="E994" s="8" t="s">
        <v>4471</v>
      </c>
      <c r="F994" s="14" t="s">
        <v>358</v>
      </c>
      <c r="W994" s="7">
        <f t="shared" si="19"/>
        <v>0</v>
      </c>
      <c r="Z994" s="5">
        <v>1000000000</v>
      </c>
    </row>
    <row r="995" spans="2:26" ht="15.75">
      <c r="B995" s="7"/>
      <c r="E995" s="8" t="s">
        <v>2725</v>
      </c>
      <c r="F995" s="14" t="s">
        <v>359</v>
      </c>
      <c r="W995" s="7">
        <f t="shared" si="19"/>
        <v>0</v>
      </c>
      <c r="Z995" s="5">
        <v>1000000000</v>
      </c>
    </row>
    <row r="998" spans="5:6" ht="15.75">
      <c r="E998" s="6" t="s">
        <v>1600</v>
      </c>
      <c r="F998" s="13" t="s">
        <v>1411</v>
      </c>
    </row>
    <row r="999" spans="2:26" ht="15.75">
      <c r="B999" s="7"/>
      <c r="E999" s="8" t="s">
        <v>4467</v>
      </c>
      <c r="F999" s="14" t="s">
        <v>362</v>
      </c>
      <c r="W999" s="7">
        <f>D999/Z999</f>
        <v>0</v>
      </c>
      <c r="Z999" s="5">
        <v>1000000000</v>
      </c>
    </row>
    <row r="1000" spans="5:6" ht="15.75">
      <c r="E1000" s="8"/>
      <c r="F1000" s="14" t="s">
        <v>363</v>
      </c>
    </row>
    <row r="1001" spans="5:6" ht="15.75">
      <c r="E1001" s="8"/>
      <c r="F1001" s="14" t="s">
        <v>4813</v>
      </c>
    </row>
    <row r="1002" spans="2:26" ht="15.75">
      <c r="B1002" s="7"/>
      <c r="C1002" s="17" t="s">
        <v>224</v>
      </c>
      <c r="E1002" s="8" t="s">
        <v>4468</v>
      </c>
      <c r="F1002" s="14" t="s">
        <v>362</v>
      </c>
      <c r="W1002" s="7">
        <f>D1002/Z1002</f>
        <v>0</v>
      </c>
      <c r="Z1002" s="5">
        <v>1</v>
      </c>
    </row>
    <row r="1003" spans="5:6" ht="15.75">
      <c r="E1003" s="8"/>
      <c r="F1003" s="14" t="s">
        <v>364</v>
      </c>
    </row>
    <row r="1004" spans="2:26" ht="15.75">
      <c r="B1004" s="7"/>
      <c r="E1004" s="8" t="s">
        <v>4469</v>
      </c>
      <c r="F1004" s="14" t="s">
        <v>365</v>
      </c>
      <c r="W1004" s="7">
        <f>D1004/Z1004</f>
        <v>0</v>
      </c>
      <c r="Z1004" s="5">
        <v>1000000000</v>
      </c>
    </row>
    <row r="1005" spans="5:6" ht="15.75">
      <c r="E1005" s="8"/>
      <c r="F1005" s="14" t="s">
        <v>364</v>
      </c>
    </row>
    <row r="1006" spans="2:26" ht="15.75">
      <c r="B1006" s="7"/>
      <c r="E1006" s="8" t="s">
        <v>4470</v>
      </c>
      <c r="F1006" s="14" t="s">
        <v>366</v>
      </c>
      <c r="W1006" s="7">
        <f>D1006/Z1006</f>
        <v>0</v>
      </c>
      <c r="Z1006" s="5">
        <v>1000000000</v>
      </c>
    </row>
    <row r="1007" spans="5:6" ht="15.75">
      <c r="E1007" s="8"/>
      <c r="F1007" s="14" t="s">
        <v>364</v>
      </c>
    </row>
    <row r="1008" spans="2:26" ht="15.75">
      <c r="B1008" s="7"/>
      <c r="E1008" s="8" t="s">
        <v>4471</v>
      </c>
      <c r="F1008" s="14" t="s">
        <v>367</v>
      </c>
      <c r="W1008" s="7">
        <f>D1008/Z1008</f>
        <v>0</v>
      </c>
      <c r="Z1008" s="5">
        <v>1000000000</v>
      </c>
    </row>
    <row r="1009" spans="5:6" ht="15.75">
      <c r="E1009" s="8"/>
      <c r="F1009" s="14" t="s">
        <v>369</v>
      </c>
    </row>
    <row r="1010" spans="5:6" ht="15.75">
      <c r="E1010" s="8"/>
      <c r="F1010" s="14" t="s">
        <v>368</v>
      </c>
    </row>
    <row r="1011" spans="2:26" ht="15.75">
      <c r="B1011" s="7"/>
      <c r="E1011" s="8" t="s">
        <v>2725</v>
      </c>
      <c r="F1011" s="14" t="s">
        <v>367</v>
      </c>
      <c r="W1011" s="7">
        <f>D1011/Z1011</f>
        <v>0</v>
      </c>
      <c r="Z1011" s="5">
        <v>1000000000</v>
      </c>
    </row>
    <row r="1012" spans="5:6" ht="15.75">
      <c r="E1012" s="8"/>
      <c r="F1012" s="14" t="s">
        <v>364</v>
      </c>
    </row>
    <row r="1014" spans="5:6" ht="15.75">
      <c r="E1014" s="6" t="s">
        <v>2468</v>
      </c>
      <c r="F1014" s="13" t="s">
        <v>546</v>
      </c>
    </row>
    <row r="1015" spans="5:6" ht="15.75">
      <c r="E1015" s="6"/>
      <c r="F1015" s="13" t="s">
        <v>1772</v>
      </c>
    </row>
    <row r="1016" spans="2:26" ht="15.75">
      <c r="B1016" s="7"/>
      <c r="E1016" s="8" t="s">
        <v>4467</v>
      </c>
      <c r="F1016" s="14" t="s">
        <v>1774</v>
      </c>
      <c r="W1016" s="7">
        <f>D1016/Z1016</f>
        <v>0</v>
      </c>
      <c r="Z1016" s="5">
        <v>1000000000</v>
      </c>
    </row>
    <row r="1017" spans="5:6" ht="15.75">
      <c r="E1017" s="8"/>
      <c r="F1017" s="14" t="s">
        <v>1776</v>
      </c>
    </row>
    <row r="1018" spans="2:26" ht="15.75">
      <c r="B1018" s="7"/>
      <c r="E1018" s="8" t="s">
        <v>4468</v>
      </c>
      <c r="F1018" s="14" t="s">
        <v>1774</v>
      </c>
      <c r="W1018" s="7">
        <f>D1018/Z1018</f>
        <v>0</v>
      </c>
      <c r="Z1018" s="5">
        <v>1000000000</v>
      </c>
    </row>
    <row r="1019" spans="5:6" ht="15.75">
      <c r="E1019" s="8"/>
      <c r="F1019" s="14" t="s">
        <v>1773</v>
      </c>
    </row>
    <row r="1020" spans="2:26" ht="15.75">
      <c r="B1020" s="7"/>
      <c r="E1020" s="8" t="s">
        <v>4469</v>
      </c>
      <c r="F1020" s="14" t="s">
        <v>1775</v>
      </c>
      <c r="W1020" s="7">
        <f>D1020/Z1020</f>
        <v>0</v>
      </c>
      <c r="Z1020" s="5">
        <v>1000000000</v>
      </c>
    </row>
    <row r="1021" spans="5:6" ht="15.75">
      <c r="E1021" s="8"/>
      <c r="F1021" s="14" t="s">
        <v>1776</v>
      </c>
    </row>
    <row r="1022" spans="2:26" ht="15.75">
      <c r="B1022" s="7"/>
      <c r="E1022" s="8" t="s">
        <v>4470</v>
      </c>
      <c r="F1022" s="14" t="s">
        <v>1777</v>
      </c>
      <c r="W1022" s="7">
        <f>D1022/Z1022</f>
        <v>0</v>
      </c>
      <c r="Z1022" s="5">
        <v>1000000000</v>
      </c>
    </row>
    <row r="1023" spans="5:6" ht="15.75">
      <c r="E1023" s="8"/>
      <c r="F1023" s="14" t="s">
        <v>1773</v>
      </c>
    </row>
    <row r="1024" spans="2:26" ht="15.75">
      <c r="B1024" s="7"/>
      <c r="C1024" s="17" t="s">
        <v>224</v>
      </c>
      <c r="E1024" s="8" t="s">
        <v>4471</v>
      </c>
      <c r="F1024" s="14" t="s">
        <v>991</v>
      </c>
      <c r="W1024" s="7">
        <f>D1024/Z1024</f>
        <v>0</v>
      </c>
      <c r="Z1024" s="5">
        <v>1</v>
      </c>
    </row>
    <row r="1025" spans="2:26" ht="15.75">
      <c r="B1025" s="7"/>
      <c r="E1025" s="8" t="s">
        <v>2725</v>
      </c>
      <c r="F1025" s="14" t="s">
        <v>1778</v>
      </c>
      <c r="W1025" s="7">
        <f>D1025/Z1025</f>
        <v>0</v>
      </c>
      <c r="Z1025" s="5">
        <v>1000000000</v>
      </c>
    </row>
    <row r="1027" spans="5:6" ht="15.75">
      <c r="E1027" s="6" t="s">
        <v>2469</v>
      </c>
      <c r="F1027" s="13" t="s">
        <v>1780</v>
      </c>
    </row>
    <row r="1028" spans="2:26" ht="15.75">
      <c r="B1028" s="7"/>
      <c r="C1028" s="17" t="s">
        <v>224</v>
      </c>
      <c r="E1028" s="8" t="s">
        <v>4467</v>
      </c>
      <c r="F1028" s="14" t="s">
        <v>1412</v>
      </c>
      <c r="W1028" s="7">
        <f>D1028/Z1028</f>
        <v>0</v>
      </c>
      <c r="Z1028" s="5">
        <v>1</v>
      </c>
    </row>
    <row r="1029" spans="5:6" ht="15.75">
      <c r="E1029" s="8"/>
      <c r="F1029" s="14" t="s">
        <v>1781</v>
      </c>
    </row>
    <row r="1030" spans="2:26" ht="15.75">
      <c r="B1030" s="7"/>
      <c r="E1030" s="8" t="s">
        <v>4468</v>
      </c>
      <c r="F1030" s="14" t="s">
        <v>1782</v>
      </c>
      <c r="W1030" s="7">
        <f>D1030/Z1030</f>
        <v>0</v>
      </c>
      <c r="Z1030" s="5">
        <v>1000000000</v>
      </c>
    </row>
    <row r="1031" spans="2:26" ht="15.75">
      <c r="B1031" s="7"/>
      <c r="E1031" s="8" t="s">
        <v>4469</v>
      </c>
      <c r="F1031" s="14" t="s">
        <v>1783</v>
      </c>
      <c r="W1031" s="7">
        <f>D1031/Z1031</f>
        <v>0</v>
      </c>
      <c r="Z1031" s="5">
        <v>1000000000</v>
      </c>
    </row>
    <row r="1032" spans="2:26" ht="15.75">
      <c r="B1032" s="7"/>
      <c r="E1032" s="8" t="s">
        <v>4470</v>
      </c>
      <c r="F1032" s="14" t="s">
        <v>3488</v>
      </c>
      <c r="W1032" s="7">
        <f>D1032/Z1032</f>
        <v>0</v>
      </c>
      <c r="Z1032" s="5">
        <v>1000000000</v>
      </c>
    </row>
    <row r="1034" spans="5:6" ht="15.75">
      <c r="E1034" s="6" t="s">
        <v>2476</v>
      </c>
      <c r="F1034" s="13" t="s">
        <v>3490</v>
      </c>
    </row>
    <row r="1035" spans="2:26" ht="15.75">
      <c r="B1035" s="7"/>
      <c r="C1035" s="17" t="s">
        <v>224</v>
      </c>
      <c r="E1035" s="8" t="s">
        <v>4467</v>
      </c>
      <c r="F1035" s="14" t="s">
        <v>3491</v>
      </c>
      <c r="W1035" s="7">
        <f>D1035/Z1035</f>
        <v>0</v>
      </c>
      <c r="Z1035" s="5">
        <v>1</v>
      </c>
    </row>
    <row r="1036" spans="2:26" ht="15.75">
      <c r="B1036" s="7"/>
      <c r="E1036" s="8" t="s">
        <v>4468</v>
      </c>
      <c r="F1036" s="14" t="s">
        <v>3492</v>
      </c>
      <c r="W1036" s="7">
        <f>D1036/Z1036</f>
        <v>0</v>
      </c>
      <c r="Z1036" s="5">
        <v>1000000000</v>
      </c>
    </row>
    <row r="1037" spans="2:26" ht="15.75">
      <c r="B1037" s="7"/>
      <c r="E1037" s="8" t="s">
        <v>4469</v>
      </c>
      <c r="F1037" s="14" t="s">
        <v>3493</v>
      </c>
      <c r="W1037" s="7">
        <f>D1037/Z1037</f>
        <v>0</v>
      </c>
      <c r="Z1037" s="5">
        <v>1000000000</v>
      </c>
    </row>
    <row r="1038" spans="2:26" ht="15.75">
      <c r="B1038" s="7"/>
      <c r="E1038" s="8" t="s">
        <v>4470</v>
      </c>
      <c r="F1038" s="14" t="s">
        <v>3494</v>
      </c>
      <c r="W1038" s="7">
        <f>D1038/Z1038</f>
        <v>0</v>
      </c>
      <c r="Z1038" s="5">
        <v>1000000000</v>
      </c>
    </row>
    <row r="1040" spans="5:6" ht="15.75">
      <c r="E1040" s="6" t="s">
        <v>2484</v>
      </c>
      <c r="F1040" s="13" t="s">
        <v>3496</v>
      </c>
    </row>
    <row r="1041" spans="2:26" ht="15.75">
      <c r="B1041" s="7"/>
      <c r="C1041" s="17" t="s">
        <v>224</v>
      </c>
      <c r="E1041" s="8" t="s">
        <v>4467</v>
      </c>
      <c r="F1041" s="14" t="s">
        <v>3497</v>
      </c>
      <c r="W1041" s="7">
        <f>D1041/Z1041</f>
        <v>0</v>
      </c>
      <c r="Z1041" s="5">
        <v>1</v>
      </c>
    </row>
    <row r="1042" spans="2:26" ht="15.75">
      <c r="B1042" s="7"/>
      <c r="E1042" s="8" t="s">
        <v>4468</v>
      </c>
      <c r="F1042" s="14" t="s">
        <v>3498</v>
      </c>
      <c r="W1042" s="7">
        <f>D1042/Z1042</f>
        <v>0</v>
      </c>
      <c r="Z1042" s="5">
        <v>1000000000</v>
      </c>
    </row>
    <row r="1043" spans="2:26" ht="15.75">
      <c r="B1043" s="7"/>
      <c r="E1043" s="8" t="s">
        <v>4469</v>
      </c>
      <c r="F1043" s="14" t="s">
        <v>3499</v>
      </c>
      <c r="W1043" s="7">
        <f>D1043/Z1043</f>
        <v>0</v>
      </c>
      <c r="Z1043" s="5">
        <v>1000000000</v>
      </c>
    </row>
    <row r="1044" spans="2:26" ht="15.75">
      <c r="B1044" s="7"/>
      <c r="E1044" s="8" t="s">
        <v>4470</v>
      </c>
      <c r="F1044" s="14" t="s">
        <v>3500</v>
      </c>
      <c r="W1044" s="7">
        <f>D1044/Z1044</f>
        <v>0</v>
      </c>
      <c r="Z1044" s="5">
        <v>1000000000</v>
      </c>
    </row>
    <row r="1045" spans="2:26" ht="15.75">
      <c r="B1045" s="7"/>
      <c r="E1045" s="8" t="s">
        <v>4471</v>
      </c>
      <c r="F1045" s="14" t="s">
        <v>1155</v>
      </c>
      <c r="W1045" s="7">
        <f>D1045/Z1045</f>
        <v>0</v>
      </c>
      <c r="Z1045" s="5">
        <v>1000000000</v>
      </c>
    </row>
    <row r="1047" spans="5:6" ht="15.75">
      <c r="E1047" s="6" t="s">
        <v>2490</v>
      </c>
      <c r="F1047" s="13" t="s">
        <v>1848</v>
      </c>
    </row>
    <row r="1048" spans="2:26" ht="15.75">
      <c r="B1048" s="7"/>
      <c r="C1048" s="17" t="s">
        <v>224</v>
      </c>
      <c r="E1048" s="8" t="s">
        <v>4467</v>
      </c>
      <c r="F1048" s="14" t="s">
        <v>1413</v>
      </c>
      <c r="W1048" s="7">
        <f>D1048/Z1048</f>
        <v>0</v>
      </c>
      <c r="Z1048" s="5">
        <v>1</v>
      </c>
    </row>
    <row r="1049" spans="2:26" ht="15.75">
      <c r="B1049" s="7"/>
      <c r="E1049" s="8" t="s">
        <v>4468</v>
      </c>
      <c r="F1049" s="14" t="s">
        <v>1414</v>
      </c>
      <c r="W1049" s="7">
        <f>D1049/Z1049</f>
        <v>0</v>
      </c>
      <c r="Z1049" s="5">
        <v>1000000000</v>
      </c>
    </row>
    <row r="1050" spans="2:26" ht="15.75">
      <c r="B1050" s="7"/>
      <c r="E1050" s="8" t="s">
        <v>4469</v>
      </c>
      <c r="F1050" s="14" t="s">
        <v>1415</v>
      </c>
      <c r="W1050" s="7">
        <f>D1050/Z1050</f>
        <v>0</v>
      </c>
      <c r="Z1050" s="5">
        <v>1000000000</v>
      </c>
    </row>
    <row r="1051" spans="2:26" ht="15.75">
      <c r="B1051" s="7"/>
      <c r="E1051" s="8" t="s">
        <v>4470</v>
      </c>
      <c r="F1051" s="14" t="s">
        <v>1849</v>
      </c>
      <c r="W1051" s="7">
        <f>D1051/Z1051</f>
        <v>0</v>
      </c>
      <c r="Z1051" s="5">
        <v>1000000000</v>
      </c>
    </row>
    <row r="1053" spans="5:6" ht="15.75">
      <c r="E1053" s="6" t="s">
        <v>3252</v>
      </c>
      <c r="F1053" s="13" t="s">
        <v>1851</v>
      </c>
    </row>
    <row r="1054" spans="5:6" ht="15.75">
      <c r="E1054" s="6"/>
      <c r="F1054" s="13" t="s">
        <v>1852</v>
      </c>
    </row>
    <row r="1055" spans="2:26" ht="15.75">
      <c r="B1055" s="7"/>
      <c r="C1055" s="17" t="s">
        <v>224</v>
      </c>
      <c r="E1055" s="8" t="s">
        <v>4467</v>
      </c>
      <c r="F1055" s="14" t="s">
        <v>1853</v>
      </c>
      <c r="W1055" s="7">
        <f>D1055/Z1055</f>
        <v>0</v>
      </c>
      <c r="Z1055" s="5">
        <v>1</v>
      </c>
    </row>
    <row r="1056" spans="2:26" ht="15.75">
      <c r="B1056" s="7"/>
      <c r="E1056" s="8" t="s">
        <v>4468</v>
      </c>
      <c r="F1056" s="14" t="s">
        <v>820</v>
      </c>
      <c r="W1056" s="7">
        <f>D1056/Z1056</f>
        <v>0</v>
      </c>
      <c r="Z1056" s="5">
        <v>1000000000</v>
      </c>
    </row>
    <row r="1057" spans="2:26" ht="15.75">
      <c r="B1057" s="7"/>
      <c r="E1057" s="8" t="s">
        <v>4469</v>
      </c>
      <c r="F1057" s="14" t="s">
        <v>819</v>
      </c>
      <c r="W1057" s="7">
        <f>D1057/Z1057</f>
        <v>0</v>
      </c>
      <c r="Z1057" s="5">
        <v>1000000000</v>
      </c>
    </row>
    <row r="1058" spans="2:26" ht="15.75">
      <c r="B1058" s="7"/>
      <c r="E1058" s="8" t="s">
        <v>4470</v>
      </c>
      <c r="F1058" s="14" t="s">
        <v>821</v>
      </c>
      <c r="W1058" s="7">
        <f>D1058/Z1058</f>
        <v>0</v>
      </c>
      <c r="Z1058" s="5">
        <v>1000000000</v>
      </c>
    </row>
    <row r="1061" spans="5:6" ht="15.75">
      <c r="E1061" s="6" t="s">
        <v>329</v>
      </c>
      <c r="F1061" s="13" t="s">
        <v>4416</v>
      </c>
    </row>
    <row r="1062" spans="2:26" ht="15.75">
      <c r="B1062" s="7"/>
      <c r="C1062" s="17" t="s">
        <v>224</v>
      </c>
      <c r="E1062" s="8" t="s">
        <v>4467</v>
      </c>
      <c r="F1062" s="14" t="s">
        <v>1416</v>
      </c>
      <c r="W1062" s="7">
        <f>D1062/Z1062</f>
        <v>0</v>
      </c>
      <c r="Z1062" s="5">
        <v>1</v>
      </c>
    </row>
    <row r="1063" spans="5:6" ht="15.75">
      <c r="E1063" s="8"/>
      <c r="F1063" s="14" t="s">
        <v>4417</v>
      </c>
    </row>
    <row r="1064" spans="2:26" ht="15.75">
      <c r="B1064" s="7"/>
      <c r="E1064" s="8" t="s">
        <v>4468</v>
      </c>
      <c r="F1064" s="14" t="s">
        <v>4418</v>
      </c>
      <c r="W1064" s="7">
        <f>D1064/Z1064</f>
        <v>0</v>
      </c>
      <c r="Z1064" s="5">
        <v>1000000000</v>
      </c>
    </row>
    <row r="1065" spans="2:26" ht="15.75">
      <c r="B1065" s="7"/>
      <c r="E1065" s="8" t="s">
        <v>4469</v>
      </c>
      <c r="F1065" s="14" t="s">
        <v>4419</v>
      </c>
      <c r="W1065" s="7">
        <f>D1065/Z1065</f>
        <v>0</v>
      </c>
      <c r="Z1065" s="5">
        <v>1000000000</v>
      </c>
    </row>
    <row r="1066" spans="2:26" ht="15.75">
      <c r="B1066" s="7"/>
      <c r="E1066" s="8" t="s">
        <v>4470</v>
      </c>
      <c r="F1066" s="14" t="s">
        <v>4420</v>
      </c>
      <c r="W1066" s="7">
        <f>D1066/Z1066</f>
        <v>0</v>
      </c>
      <c r="Z1066" s="5">
        <v>1000000000</v>
      </c>
    </row>
    <row r="1068" spans="5:6" ht="15.75">
      <c r="E1068" s="6" t="s">
        <v>684</v>
      </c>
      <c r="F1068" s="13" t="s">
        <v>2495</v>
      </c>
    </row>
    <row r="1069" spans="5:6" ht="15.75">
      <c r="E1069" s="6"/>
      <c r="F1069" s="13" t="s">
        <v>2496</v>
      </c>
    </row>
    <row r="1070" spans="2:26" ht="15.75">
      <c r="B1070" s="7"/>
      <c r="E1070" s="8" t="s">
        <v>4467</v>
      </c>
      <c r="F1070" s="14" t="s">
        <v>2497</v>
      </c>
      <c r="W1070" s="7">
        <f>D1070/Z1070</f>
        <v>0</v>
      </c>
      <c r="Z1070" s="5">
        <v>1000000000</v>
      </c>
    </row>
    <row r="1071" spans="5:6" ht="15.75">
      <c r="E1071" s="8"/>
      <c r="F1071" s="14" t="s">
        <v>2498</v>
      </c>
    </row>
    <row r="1072" spans="2:26" ht="15.75">
      <c r="B1072" s="7"/>
      <c r="E1072" s="8" t="s">
        <v>4468</v>
      </c>
      <c r="F1072" s="14" t="s">
        <v>2499</v>
      </c>
      <c r="W1072" s="7">
        <f>D1072/Z1072</f>
        <v>0</v>
      </c>
      <c r="Z1072" s="5">
        <v>1000000000</v>
      </c>
    </row>
    <row r="1073" spans="5:6" ht="15.75">
      <c r="E1073" s="8"/>
      <c r="F1073" s="14" t="s">
        <v>2498</v>
      </c>
    </row>
    <row r="1074" spans="2:26" ht="15.75">
      <c r="B1074" s="7"/>
      <c r="E1074" s="8" t="s">
        <v>4469</v>
      </c>
      <c r="F1074" s="14" t="s">
        <v>2500</v>
      </c>
      <c r="W1074" s="7">
        <f>D1074/Z1074</f>
        <v>0</v>
      </c>
      <c r="Z1074" s="5">
        <v>1000000000</v>
      </c>
    </row>
    <row r="1075" spans="5:6" ht="15.75">
      <c r="E1075" s="8"/>
      <c r="F1075" s="14" t="s">
        <v>2498</v>
      </c>
    </row>
    <row r="1076" spans="2:26" ht="15.75">
      <c r="B1076" s="7"/>
      <c r="C1076" s="17" t="s">
        <v>224</v>
      </c>
      <c r="E1076" s="8" t="s">
        <v>4470</v>
      </c>
      <c r="F1076" s="14" t="s">
        <v>2614</v>
      </c>
      <c r="W1076" s="7">
        <f>D1076/Z1076</f>
        <v>0</v>
      </c>
      <c r="Z1076" s="5">
        <v>1</v>
      </c>
    </row>
    <row r="1077" spans="5:6" ht="15.75">
      <c r="E1077" s="8"/>
      <c r="F1077" s="14" t="s">
        <v>2615</v>
      </c>
    </row>
    <row r="1078" spans="2:26" ht="15.75">
      <c r="B1078" s="7"/>
      <c r="E1078" s="8" t="s">
        <v>4471</v>
      </c>
      <c r="F1078" s="14" t="s">
        <v>2616</v>
      </c>
      <c r="W1078" s="7">
        <f>D1078/Z1078</f>
        <v>0</v>
      </c>
      <c r="Z1078" s="5">
        <v>1000000000</v>
      </c>
    </row>
    <row r="1079" spans="2:26" ht="15.75">
      <c r="B1079" s="7"/>
      <c r="E1079" s="8" t="s">
        <v>2725</v>
      </c>
      <c r="F1079" s="14" t="s">
        <v>2617</v>
      </c>
      <c r="W1079" s="7">
        <f>D1079/Z1079</f>
        <v>0</v>
      </c>
      <c r="Z1079" s="5">
        <v>1000000000</v>
      </c>
    </row>
    <row r="1081" spans="5:6" ht="15.75">
      <c r="E1081" s="6" t="s">
        <v>2157</v>
      </c>
      <c r="F1081" s="13" t="s">
        <v>2619</v>
      </c>
    </row>
    <row r="1082" spans="5:6" ht="15.75">
      <c r="E1082" s="6"/>
      <c r="F1082" s="13" t="s">
        <v>2620</v>
      </c>
    </row>
    <row r="1083" spans="2:26" ht="15.75">
      <c r="B1083" s="7"/>
      <c r="E1083" s="8" t="s">
        <v>4467</v>
      </c>
      <c r="F1083" s="14" t="s">
        <v>2621</v>
      </c>
      <c r="W1083" s="7">
        <f>D1083/Z1083</f>
        <v>0</v>
      </c>
      <c r="Z1083" s="5">
        <v>1000000000</v>
      </c>
    </row>
    <row r="1084" spans="2:26" ht="15.75">
      <c r="B1084" s="7"/>
      <c r="C1084" s="17" t="s">
        <v>224</v>
      </c>
      <c r="E1084" s="8" t="s">
        <v>4468</v>
      </c>
      <c r="F1084" s="14" t="s">
        <v>2622</v>
      </c>
      <c r="W1084" s="7">
        <f>D1084/Z1084</f>
        <v>0</v>
      </c>
      <c r="Z1084" s="5">
        <v>1</v>
      </c>
    </row>
    <row r="1085" spans="2:26" ht="15.75">
      <c r="B1085" s="7"/>
      <c r="E1085" s="8" t="s">
        <v>4469</v>
      </c>
      <c r="F1085" s="14" t="s">
        <v>2623</v>
      </c>
      <c r="W1085" s="7">
        <f>D1085/Z1085</f>
        <v>0</v>
      </c>
      <c r="Z1085" s="5">
        <v>1000000000</v>
      </c>
    </row>
    <row r="1086" spans="2:26" ht="15.75">
      <c r="B1086" s="7"/>
      <c r="E1086" s="8" t="s">
        <v>4470</v>
      </c>
      <c r="F1086" s="14" t="s">
        <v>2624</v>
      </c>
      <c r="W1086" s="7">
        <f>D1086/Z1086</f>
        <v>0</v>
      </c>
      <c r="Z1086" s="5">
        <v>1000000000</v>
      </c>
    </row>
    <row r="1087" spans="2:26" ht="15.75">
      <c r="B1087" s="7"/>
      <c r="E1087" s="8" t="s">
        <v>4471</v>
      </c>
      <c r="F1087" s="14" t="s">
        <v>2625</v>
      </c>
      <c r="W1087" s="7">
        <f>D1087/Z1087</f>
        <v>0</v>
      </c>
      <c r="Z1087" s="5">
        <v>1000000000</v>
      </c>
    </row>
    <row r="1089" spans="5:6" ht="15.75">
      <c r="E1089" s="6" t="s">
        <v>1447</v>
      </c>
      <c r="F1089" s="13" t="s">
        <v>2627</v>
      </c>
    </row>
    <row r="1090" spans="5:6" ht="15.75">
      <c r="E1090" s="6"/>
      <c r="F1090" s="13" t="s">
        <v>2628</v>
      </c>
    </row>
    <row r="1091" spans="5:6" ht="15.75">
      <c r="E1091" s="6"/>
      <c r="F1091" s="13" t="s">
        <v>2629</v>
      </c>
    </row>
    <row r="1092" spans="5:6" ht="15.75">
      <c r="E1092" s="6"/>
      <c r="F1092" s="13" t="s">
        <v>2630</v>
      </c>
    </row>
    <row r="1093" spans="5:6" ht="15.75">
      <c r="E1093" s="6"/>
      <c r="F1093" s="13" t="s">
        <v>2631</v>
      </c>
    </row>
    <row r="1094" spans="2:26" ht="15.75">
      <c r="B1094" s="7"/>
      <c r="E1094" s="8" t="s">
        <v>4467</v>
      </c>
      <c r="F1094" s="14" t="s">
        <v>2632</v>
      </c>
      <c r="W1094" s="7">
        <f>D1094/Z1094</f>
        <v>0</v>
      </c>
      <c r="Z1094" s="5">
        <v>1000000000</v>
      </c>
    </row>
    <row r="1095" spans="2:26" ht="15.75">
      <c r="B1095" s="7"/>
      <c r="E1095" s="8" t="s">
        <v>4468</v>
      </c>
      <c r="F1095" s="14" t="s">
        <v>2633</v>
      </c>
      <c r="W1095" s="7">
        <f>D1095/Z1095</f>
        <v>0</v>
      </c>
      <c r="Z1095" s="5">
        <v>1000000000</v>
      </c>
    </row>
    <row r="1096" spans="2:26" ht="15.75">
      <c r="B1096" s="7"/>
      <c r="C1096" s="17" t="s">
        <v>224</v>
      </c>
      <c r="E1096" s="8" t="s">
        <v>4469</v>
      </c>
      <c r="F1096" s="14" t="s">
        <v>2634</v>
      </c>
      <c r="W1096" s="7">
        <f>D1096/Z1096</f>
        <v>0</v>
      </c>
      <c r="Z1096" s="5">
        <v>1</v>
      </c>
    </row>
    <row r="1097" spans="2:26" ht="15.75">
      <c r="B1097" s="7"/>
      <c r="E1097" s="8" t="s">
        <v>4470</v>
      </c>
      <c r="F1097" s="14" t="s">
        <v>45</v>
      </c>
      <c r="W1097" s="7">
        <f>D1097/Z1097</f>
        <v>0</v>
      </c>
      <c r="Z1097" s="5">
        <v>1000000000</v>
      </c>
    </row>
    <row r="1098" spans="2:26" ht="15.75">
      <c r="B1098" s="7"/>
      <c r="E1098" s="8" t="s">
        <v>4471</v>
      </c>
      <c r="F1098" s="14" t="s">
        <v>343</v>
      </c>
      <c r="W1098" s="7">
        <f>D1098/Z1098</f>
        <v>0</v>
      </c>
      <c r="Z1098" s="5">
        <v>1000000000</v>
      </c>
    </row>
    <row r="1099" spans="2:26" ht="15.75">
      <c r="B1099" s="7"/>
      <c r="E1099" s="8"/>
      <c r="F1099" s="14"/>
      <c r="W1099" s="7"/>
      <c r="Z1099" s="5"/>
    </row>
    <row r="1100" spans="2:26" ht="15.75">
      <c r="B1100" s="7"/>
      <c r="E1100" s="8"/>
      <c r="F1100" s="14"/>
      <c r="W1100" s="7"/>
      <c r="Z1100" s="5"/>
    </row>
    <row r="1101" spans="5:6" ht="15.75">
      <c r="E1101" s="6" t="s">
        <v>445</v>
      </c>
      <c r="F1101" s="13" t="s">
        <v>3631</v>
      </c>
    </row>
    <row r="1102" spans="5:6" ht="15.75">
      <c r="E1102" s="6"/>
      <c r="F1102" s="13" t="s">
        <v>3632</v>
      </c>
    </row>
    <row r="1103" spans="2:26" ht="15.75">
      <c r="B1103" s="7"/>
      <c r="E1103" s="8" t="s">
        <v>4467</v>
      </c>
      <c r="F1103" s="14" t="s">
        <v>3633</v>
      </c>
      <c r="W1103" s="7">
        <f>D1103/Z1103</f>
        <v>0</v>
      </c>
      <c r="Z1103" s="5">
        <v>1000000000</v>
      </c>
    </row>
    <row r="1104" spans="2:26" ht="15.75">
      <c r="B1104" s="7"/>
      <c r="E1104" s="8" t="s">
        <v>4468</v>
      </c>
      <c r="F1104" s="14" t="s">
        <v>3634</v>
      </c>
      <c r="W1104" s="7">
        <f>D1104/Z1104</f>
        <v>0</v>
      </c>
      <c r="Z1104" s="5">
        <v>1000000000</v>
      </c>
    </row>
    <row r="1105" spans="2:26" ht="15.75">
      <c r="B1105" s="7"/>
      <c r="C1105" s="17" t="s">
        <v>224</v>
      </c>
      <c r="E1105" s="8" t="s">
        <v>4469</v>
      </c>
      <c r="F1105" s="14" t="s">
        <v>3635</v>
      </c>
      <c r="W1105" s="7">
        <f>D1105/Z1105</f>
        <v>0</v>
      </c>
      <c r="Z1105" s="5">
        <v>1</v>
      </c>
    </row>
    <row r="1106" spans="2:26" ht="15.75">
      <c r="B1106" s="7"/>
      <c r="E1106" s="8" t="s">
        <v>4470</v>
      </c>
      <c r="F1106" s="14" t="s">
        <v>3636</v>
      </c>
      <c r="W1106" s="7">
        <f>D1106/Z1106</f>
        <v>0</v>
      </c>
      <c r="Z1106" s="5">
        <v>1000000000</v>
      </c>
    </row>
    <row r="1107" spans="2:26" ht="15.75">
      <c r="B1107" s="7"/>
      <c r="E1107" s="8"/>
      <c r="F1107" s="14"/>
      <c r="W1107" s="7"/>
      <c r="Z1107" s="5"/>
    </row>
    <row r="1108" spans="2:26" ht="15.75">
      <c r="B1108" s="7"/>
      <c r="E1108" s="8"/>
      <c r="F1108" s="14"/>
      <c r="W1108" s="7"/>
      <c r="Z1108" s="5"/>
    </row>
    <row r="1109" spans="5:6" ht="15.75">
      <c r="E1109" s="6" t="s">
        <v>3477</v>
      </c>
      <c r="F1109" s="13" t="s">
        <v>3649</v>
      </c>
    </row>
    <row r="1110" spans="5:6" ht="15.75">
      <c r="E1110" s="6"/>
      <c r="F1110" s="13" t="s">
        <v>3637</v>
      </c>
    </row>
    <row r="1111" spans="5:6" ht="15.75">
      <c r="E1111" s="6"/>
      <c r="F1111" s="13" t="s">
        <v>3638</v>
      </c>
    </row>
    <row r="1112" spans="2:26" ht="15.75">
      <c r="B1112" s="7"/>
      <c r="E1112" s="8" t="s">
        <v>4467</v>
      </c>
      <c r="F1112" s="14" t="s">
        <v>3639</v>
      </c>
      <c r="W1112" s="7">
        <f>D1112/Z1112</f>
        <v>0</v>
      </c>
      <c r="Z1112" s="5">
        <v>1000000000</v>
      </c>
    </row>
    <row r="1113" spans="2:26" ht="15.75">
      <c r="B1113" s="7"/>
      <c r="E1113" s="8" t="s">
        <v>4468</v>
      </c>
      <c r="F1113" s="14" t="s">
        <v>3640</v>
      </c>
      <c r="W1113" s="7">
        <f>D1113/Z1113</f>
        <v>0</v>
      </c>
      <c r="Z1113" s="5">
        <v>1000000000</v>
      </c>
    </row>
    <row r="1114" spans="2:26" ht="15.75">
      <c r="B1114" s="7"/>
      <c r="C1114" s="17" t="s">
        <v>224</v>
      </c>
      <c r="E1114" s="8" t="s">
        <v>4469</v>
      </c>
      <c r="F1114" s="14" t="s">
        <v>3641</v>
      </c>
      <c r="W1114" s="7">
        <f>D1114/Z1114</f>
        <v>0</v>
      </c>
      <c r="Z1114" s="5">
        <v>1</v>
      </c>
    </row>
    <row r="1115" spans="2:26" ht="15.75">
      <c r="B1115" s="7"/>
      <c r="E1115" s="8" t="s">
        <v>4470</v>
      </c>
      <c r="F1115" s="14" t="s">
        <v>3642</v>
      </c>
      <c r="W1115" s="7">
        <f>D1115/Z1115</f>
        <v>0</v>
      </c>
      <c r="Z1115" s="5">
        <v>1000000000</v>
      </c>
    </row>
    <row r="1116" spans="2:26" ht="15.75">
      <c r="B1116" s="7"/>
      <c r="E1116" s="8"/>
      <c r="F1116" s="14"/>
      <c r="W1116" s="7"/>
      <c r="Z1116" s="5"/>
    </row>
    <row r="1117" spans="2:26" ht="15.75">
      <c r="B1117" s="7"/>
      <c r="E1117" s="8"/>
      <c r="F1117" s="14"/>
      <c r="W1117" s="7"/>
      <c r="Z1117" s="5"/>
    </row>
    <row r="1118" spans="5:6" ht="15.75">
      <c r="E1118" s="6" t="s">
        <v>344</v>
      </c>
      <c r="F1118" s="13" t="s">
        <v>3643</v>
      </c>
    </row>
    <row r="1119" spans="2:26" ht="15.75">
      <c r="B1119" s="7"/>
      <c r="E1119" s="8" t="s">
        <v>4467</v>
      </c>
      <c r="F1119" s="14" t="s">
        <v>3644</v>
      </c>
      <c r="W1119" s="7">
        <f>D1119/Z1119</f>
        <v>0</v>
      </c>
      <c r="Z1119" s="5">
        <v>1000000000</v>
      </c>
    </row>
    <row r="1120" spans="2:26" ht="15.75">
      <c r="B1120" s="7"/>
      <c r="E1120" s="8"/>
      <c r="F1120" s="14" t="s">
        <v>3645</v>
      </c>
      <c r="W1120" s="7"/>
      <c r="Z1120" s="5"/>
    </row>
    <row r="1121" spans="2:26" ht="15.75">
      <c r="B1121" s="7"/>
      <c r="E1121" s="8" t="s">
        <v>4468</v>
      </c>
      <c r="F1121" s="14" t="s">
        <v>3646</v>
      </c>
      <c r="W1121" s="7">
        <f>D1121/Z1121</f>
        <v>0</v>
      </c>
      <c r="Z1121" s="5">
        <v>1000000000</v>
      </c>
    </row>
    <row r="1122" spans="2:26" ht="15.75">
      <c r="B1122" s="7"/>
      <c r="C1122" s="17"/>
      <c r="E1122" s="8" t="s">
        <v>4469</v>
      </c>
      <c r="F1122" s="14" t="s">
        <v>3647</v>
      </c>
      <c r="W1122" s="7">
        <f>D1122/Z1122</f>
        <v>0</v>
      </c>
      <c r="Z1122" s="5">
        <v>1</v>
      </c>
    </row>
    <row r="1123" spans="2:26" ht="15.75">
      <c r="B1123" s="7"/>
      <c r="C1123" s="17" t="s">
        <v>224</v>
      </c>
      <c r="E1123" s="8" t="s">
        <v>4470</v>
      </c>
      <c r="F1123" s="14" t="s">
        <v>3648</v>
      </c>
      <c r="W1123" s="7">
        <f>D1123/Z1123</f>
        <v>0</v>
      </c>
      <c r="Z1123" s="5">
        <v>1000000000</v>
      </c>
    </row>
    <row r="1124" spans="2:26" ht="18" customHeight="1">
      <c r="B1124" s="7"/>
      <c r="E1124" s="8"/>
      <c r="F1124" s="14"/>
      <c r="W1124" s="7"/>
      <c r="Z1124" s="5"/>
    </row>
    <row r="1125" spans="2:26" ht="15.75">
      <c r="B1125" s="7"/>
      <c r="E1125" s="8"/>
      <c r="F1125" s="14"/>
      <c r="W1125" s="7"/>
      <c r="Z1125" s="5"/>
    </row>
    <row r="1126" spans="5:6" ht="15.75">
      <c r="E1126" s="6" t="s">
        <v>351</v>
      </c>
      <c r="F1126" s="13" t="s">
        <v>1417</v>
      </c>
    </row>
    <row r="1127" spans="2:26" ht="15.75">
      <c r="B1127" s="7"/>
      <c r="E1127" s="8" t="s">
        <v>4467</v>
      </c>
      <c r="F1127" s="14" t="s">
        <v>46</v>
      </c>
      <c r="W1127" s="7">
        <f>D1127/Z1127</f>
        <v>0</v>
      </c>
      <c r="Z1127" s="5">
        <v>1000000000</v>
      </c>
    </row>
    <row r="1128" spans="2:26" ht="15.75">
      <c r="B1128" s="7"/>
      <c r="E1128" s="8" t="s">
        <v>4468</v>
      </c>
      <c r="F1128" s="14" t="s">
        <v>47</v>
      </c>
      <c r="W1128" s="7">
        <f>D1128/Z1128</f>
        <v>0</v>
      </c>
      <c r="Z1128" s="5">
        <v>1000000000</v>
      </c>
    </row>
    <row r="1129" spans="2:26" ht="15.75">
      <c r="B1129" s="7"/>
      <c r="C1129" s="17" t="s">
        <v>224</v>
      </c>
      <c r="E1129" s="8" t="s">
        <v>4469</v>
      </c>
      <c r="F1129" s="14" t="s">
        <v>48</v>
      </c>
      <c r="W1129" s="7">
        <f>D1129/Z1129</f>
        <v>0</v>
      </c>
      <c r="Z1129" s="5">
        <v>1</v>
      </c>
    </row>
    <row r="1130" spans="2:26" ht="15.75">
      <c r="B1130" s="7"/>
      <c r="E1130" s="8" t="s">
        <v>4470</v>
      </c>
      <c r="F1130" s="14" t="s">
        <v>49</v>
      </c>
      <c r="W1130" s="7">
        <f>D1130/Z1130</f>
        <v>0</v>
      </c>
      <c r="Z1130" s="5">
        <v>1000000000</v>
      </c>
    </row>
    <row r="1131" spans="2:26" ht="15.75">
      <c r="B1131" s="7"/>
      <c r="E1131" s="8" t="s">
        <v>4471</v>
      </c>
      <c r="F1131" s="14" t="s">
        <v>50</v>
      </c>
      <c r="W1131" s="7">
        <f>D1131/Z1131</f>
        <v>0</v>
      </c>
      <c r="Z1131" s="5">
        <v>1000000000</v>
      </c>
    </row>
    <row r="1133" spans="5:6" ht="15.75">
      <c r="E1133" s="6" t="s">
        <v>360</v>
      </c>
      <c r="F1133" s="13" t="s">
        <v>51</v>
      </c>
    </row>
    <row r="1134" spans="2:26" ht="15.75">
      <c r="B1134" s="7"/>
      <c r="E1134" s="8" t="s">
        <v>4467</v>
      </c>
      <c r="F1134" s="14" t="s">
        <v>46</v>
      </c>
      <c r="W1134" s="7">
        <f>D1134/Z1134</f>
        <v>0</v>
      </c>
      <c r="Z1134" s="5">
        <v>1000000000</v>
      </c>
    </row>
    <row r="1135" spans="2:26" ht="15.75">
      <c r="B1135" s="7"/>
      <c r="E1135" s="8" t="s">
        <v>4468</v>
      </c>
      <c r="F1135" s="14" t="s">
        <v>52</v>
      </c>
      <c r="W1135" s="7">
        <f>D1135/Z1135</f>
        <v>0</v>
      </c>
      <c r="Z1135" s="5">
        <v>1000000000</v>
      </c>
    </row>
    <row r="1136" spans="2:26" ht="15.75">
      <c r="B1136" s="7"/>
      <c r="C1136" s="17" t="s">
        <v>224</v>
      </c>
      <c r="E1136" s="8" t="s">
        <v>4469</v>
      </c>
      <c r="F1136" s="14" t="s">
        <v>53</v>
      </c>
      <c r="W1136" s="7">
        <f>D1136/Z1136</f>
        <v>0</v>
      </c>
      <c r="Z1136" s="5">
        <v>1</v>
      </c>
    </row>
    <row r="1137" spans="2:26" ht="15.75">
      <c r="B1137" s="7"/>
      <c r="E1137" s="8" t="s">
        <v>4470</v>
      </c>
      <c r="F1137" s="14" t="s">
        <v>54</v>
      </c>
      <c r="W1137" s="7">
        <f>D1137/Z1137</f>
        <v>0</v>
      </c>
      <c r="Z1137" s="5">
        <v>1000000000</v>
      </c>
    </row>
    <row r="1138" spans="2:26" ht="15.75">
      <c r="B1138" s="7"/>
      <c r="E1138" s="8" t="s">
        <v>4471</v>
      </c>
      <c r="F1138" s="14" t="s">
        <v>55</v>
      </c>
      <c r="W1138" s="7">
        <f>D1138/Z1138</f>
        <v>0</v>
      </c>
      <c r="Z1138" s="5">
        <v>1000000000</v>
      </c>
    </row>
    <row r="1140" spans="5:6" ht="15.75">
      <c r="E1140" s="6" t="s">
        <v>361</v>
      </c>
      <c r="F1140" s="13" t="s">
        <v>56</v>
      </c>
    </row>
    <row r="1141" spans="2:26" ht="15.75">
      <c r="B1141" s="7"/>
      <c r="E1141" s="8" t="s">
        <v>4467</v>
      </c>
      <c r="F1141" s="14" t="s">
        <v>57</v>
      </c>
      <c r="W1141" s="7">
        <f>D1141/Z1141</f>
        <v>0</v>
      </c>
      <c r="Z1141" s="5">
        <v>1000000000</v>
      </c>
    </row>
    <row r="1142" spans="2:26" ht="15.75">
      <c r="B1142" s="7"/>
      <c r="E1142" s="8" t="s">
        <v>4468</v>
      </c>
      <c r="F1142" s="14" t="s">
        <v>58</v>
      </c>
      <c r="W1142" s="7">
        <f>D1142/Z1142</f>
        <v>0</v>
      </c>
      <c r="Z1142" s="5">
        <v>1000000000</v>
      </c>
    </row>
    <row r="1143" spans="2:26" ht="15.75">
      <c r="B1143" s="7"/>
      <c r="E1143" s="8" t="s">
        <v>4469</v>
      </c>
      <c r="F1143" s="14" t="s">
        <v>59</v>
      </c>
      <c r="W1143" s="7">
        <f>D1143/Z1143</f>
        <v>0</v>
      </c>
      <c r="Z1143" s="5">
        <v>1000000000</v>
      </c>
    </row>
    <row r="1144" spans="2:26" ht="15.75">
      <c r="B1144" s="7"/>
      <c r="E1144" s="8" t="s">
        <v>4470</v>
      </c>
      <c r="F1144" s="14" t="s">
        <v>60</v>
      </c>
      <c r="W1144" s="7">
        <f>D1144/Z1144</f>
        <v>0</v>
      </c>
      <c r="Z1144" s="5">
        <v>1000000000</v>
      </c>
    </row>
    <row r="1145" spans="2:26" ht="15.75">
      <c r="B1145" s="7"/>
      <c r="C1145" s="17" t="s">
        <v>224</v>
      </c>
      <c r="E1145" s="8" t="s">
        <v>4471</v>
      </c>
      <c r="F1145" s="14" t="s">
        <v>621</v>
      </c>
      <c r="W1145" s="7">
        <f>D1145/Z1145</f>
        <v>0</v>
      </c>
      <c r="Z1145" s="5">
        <v>1</v>
      </c>
    </row>
    <row r="1147" spans="5:6" ht="15.75">
      <c r="E1147" s="6" t="s">
        <v>370</v>
      </c>
      <c r="F1147" s="13" t="s">
        <v>622</v>
      </c>
    </row>
    <row r="1148" spans="5:6" ht="15.75">
      <c r="E1148" s="6"/>
      <c r="F1148" s="13" t="s">
        <v>623</v>
      </c>
    </row>
    <row r="1149" spans="2:26" ht="15.75">
      <c r="B1149" s="7"/>
      <c r="E1149" s="8" t="s">
        <v>4467</v>
      </c>
      <c r="F1149" s="14" t="s">
        <v>624</v>
      </c>
      <c r="W1149" s="7">
        <f aca="true" t="shared" si="20" ref="W1149:W1154">D1149/Z1149</f>
        <v>0</v>
      </c>
      <c r="Z1149" s="5">
        <v>1000000000</v>
      </c>
    </row>
    <row r="1150" spans="2:26" ht="15.75">
      <c r="B1150" s="7"/>
      <c r="E1150" s="8" t="s">
        <v>4468</v>
      </c>
      <c r="F1150" s="14" t="s">
        <v>625</v>
      </c>
      <c r="W1150" s="7">
        <f t="shared" si="20"/>
        <v>0</v>
      </c>
      <c r="Z1150" s="5">
        <v>1000000000</v>
      </c>
    </row>
    <row r="1151" spans="2:26" ht="15.75">
      <c r="B1151" s="7"/>
      <c r="C1151" s="17" t="s">
        <v>224</v>
      </c>
      <c r="E1151" s="8" t="s">
        <v>4469</v>
      </c>
      <c r="F1151" s="14" t="s">
        <v>2027</v>
      </c>
      <c r="W1151" s="7">
        <f t="shared" si="20"/>
        <v>0</v>
      </c>
      <c r="Z1151" s="5">
        <v>1</v>
      </c>
    </row>
    <row r="1152" spans="2:26" ht="15.75">
      <c r="B1152" s="7"/>
      <c r="E1152" s="8" t="s">
        <v>4470</v>
      </c>
      <c r="F1152" s="14" t="s">
        <v>2028</v>
      </c>
      <c r="W1152" s="7">
        <f t="shared" si="20"/>
        <v>0</v>
      </c>
      <c r="Z1152" s="5">
        <v>1000000000</v>
      </c>
    </row>
    <row r="1153" spans="2:26" ht="15.75">
      <c r="B1153" s="7"/>
      <c r="E1153" s="8" t="s">
        <v>4471</v>
      </c>
      <c r="F1153" s="14" t="s">
        <v>2029</v>
      </c>
      <c r="W1153" s="7">
        <f t="shared" si="20"/>
        <v>0</v>
      </c>
      <c r="Z1153" s="5">
        <v>1000000000</v>
      </c>
    </row>
    <row r="1154" spans="2:26" ht="15.75">
      <c r="B1154" s="7"/>
      <c r="E1154" s="8" t="s">
        <v>2725</v>
      </c>
      <c r="F1154" s="14" t="s">
        <v>214</v>
      </c>
      <c r="W1154" s="7">
        <f t="shared" si="20"/>
        <v>0</v>
      </c>
      <c r="Z1154" s="5">
        <v>1000000000</v>
      </c>
    </row>
    <row r="1156" spans="5:6" ht="15.75">
      <c r="E1156" s="6" t="s">
        <v>1779</v>
      </c>
      <c r="F1156" s="13" t="s">
        <v>1418</v>
      </c>
    </row>
    <row r="1157" spans="5:6" ht="15.75">
      <c r="E1157" s="6"/>
      <c r="F1157" s="13" t="s">
        <v>215</v>
      </c>
    </row>
    <row r="1158" spans="2:26" ht="15.75">
      <c r="B1158" s="7"/>
      <c r="E1158" s="8" t="s">
        <v>4467</v>
      </c>
      <c r="F1158" s="14" t="s">
        <v>216</v>
      </c>
      <c r="W1158" s="7">
        <f aca="true" t="shared" si="21" ref="W1158:W1163">D1158/Z1158</f>
        <v>0</v>
      </c>
      <c r="Z1158" s="5">
        <v>1000000000</v>
      </c>
    </row>
    <row r="1159" spans="2:26" ht="15.75">
      <c r="B1159" s="7"/>
      <c r="E1159" s="8" t="s">
        <v>4468</v>
      </c>
      <c r="F1159" s="14" t="s">
        <v>217</v>
      </c>
      <c r="W1159" s="7">
        <f t="shared" si="21"/>
        <v>0</v>
      </c>
      <c r="Z1159" s="5">
        <v>1000000000</v>
      </c>
    </row>
    <row r="1160" spans="2:26" ht="15.75">
      <c r="B1160" s="7"/>
      <c r="C1160" s="17" t="s">
        <v>224</v>
      </c>
      <c r="E1160" s="8" t="s">
        <v>4469</v>
      </c>
      <c r="F1160" s="14" t="s">
        <v>218</v>
      </c>
      <c r="W1160" s="7">
        <f t="shared" si="21"/>
        <v>0</v>
      </c>
      <c r="Z1160" s="5">
        <v>1</v>
      </c>
    </row>
    <row r="1161" spans="2:26" ht="15.75">
      <c r="B1161" s="7"/>
      <c r="E1161" s="8" t="s">
        <v>4470</v>
      </c>
      <c r="F1161" s="14" t="s">
        <v>4510</v>
      </c>
      <c r="W1161" s="7">
        <f t="shared" si="21"/>
        <v>0</v>
      </c>
      <c r="Z1161" s="5">
        <v>1000000000</v>
      </c>
    </row>
    <row r="1162" spans="2:26" ht="15.75">
      <c r="B1162" s="7"/>
      <c r="E1162" s="8" t="s">
        <v>4471</v>
      </c>
      <c r="F1162" s="14" t="s">
        <v>4698</v>
      </c>
      <c r="W1162" s="7">
        <f t="shared" si="21"/>
        <v>0</v>
      </c>
      <c r="Z1162" s="5">
        <v>1000000000</v>
      </c>
    </row>
    <row r="1163" spans="2:26" ht="15.75">
      <c r="B1163" s="7"/>
      <c r="E1163" s="8" t="s">
        <v>2725</v>
      </c>
      <c r="F1163" s="14" t="s">
        <v>219</v>
      </c>
      <c r="W1163" s="7">
        <f t="shared" si="21"/>
        <v>0</v>
      </c>
      <c r="Z1163" s="5">
        <v>1000000000</v>
      </c>
    </row>
    <row r="1165" spans="5:6" ht="15.75">
      <c r="E1165" s="6" t="s">
        <v>3489</v>
      </c>
      <c r="F1165" s="13" t="s">
        <v>3998</v>
      </c>
    </row>
    <row r="1166" spans="5:6" ht="15.75">
      <c r="E1166" s="6"/>
      <c r="F1166" s="13" t="s">
        <v>2639</v>
      </c>
    </row>
    <row r="1167" spans="2:26" ht="15.75">
      <c r="B1167" s="7"/>
      <c r="E1167" s="8" t="s">
        <v>4467</v>
      </c>
      <c r="F1167" s="14" t="s">
        <v>4421</v>
      </c>
      <c r="W1167" s="7">
        <f>D1167/Z1167</f>
        <v>0</v>
      </c>
      <c r="Z1167" s="5">
        <v>1000000000</v>
      </c>
    </row>
    <row r="1168" spans="2:26" ht="15.75">
      <c r="B1168" s="7"/>
      <c r="E1168" s="8" t="s">
        <v>4468</v>
      </c>
      <c r="F1168" s="14" t="s">
        <v>4422</v>
      </c>
      <c r="W1168" s="7">
        <f>D1168/Z1168</f>
        <v>0</v>
      </c>
      <c r="Z1168" s="5">
        <v>1000000000</v>
      </c>
    </row>
    <row r="1169" spans="2:26" ht="15.75">
      <c r="B1169" s="7"/>
      <c r="E1169" s="8" t="s">
        <v>4469</v>
      </c>
      <c r="F1169" s="14" t="s">
        <v>4696</v>
      </c>
      <c r="W1169" s="7">
        <f>D1169/Z1169</f>
        <v>0</v>
      </c>
      <c r="Z1169" s="5">
        <v>1000000000</v>
      </c>
    </row>
    <row r="1170" spans="2:26" ht="15.75">
      <c r="B1170" s="7"/>
      <c r="E1170" s="8" t="s">
        <v>4470</v>
      </c>
      <c r="F1170" s="14" t="s">
        <v>4697</v>
      </c>
      <c r="W1170" s="7">
        <f>D1170/Z1170</f>
        <v>0</v>
      </c>
      <c r="Z1170" s="5">
        <v>1000000000</v>
      </c>
    </row>
    <row r="1171" spans="2:26" ht="15.75">
      <c r="B1171" s="7"/>
      <c r="C1171" s="17" t="s">
        <v>224</v>
      </c>
      <c r="E1171" s="8" t="s">
        <v>4471</v>
      </c>
      <c r="F1171" s="14" t="s">
        <v>1439</v>
      </c>
      <c r="W1171" s="7">
        <f>D1171/Z1171</f>
        <v>0</v>
      </c>
      <c r="Z1171" s="5">
        <v>1</v>
      </c>
    </row>
    <row r="1173" spans="5:6" ht="15.75">
      <c r="E1173" s="6" t="s">
        <v>3495</v>
      </c>
      <c r="F1173" s="13" t="s">
        <v>3594</v>
      </c>
    </row>
    <row r="1174" spans="2:26" ht="15.75">
      <c r="B1174" s="7"/>
      <c r="E1174" s="8" t="s">
        <v>4467</v>
      </c>
      <c r="F1174" s="14" t="s">
        <v>3595</v>
      </c>
      <c r="W1174" s="7">
        <f aca="true" t="shared" si="22" ref="W1174:W1180">D1174/Z1174</f>
        <v>0</v>
      </c>
      <c r="Z1174" s="5">
        <v>1000000000</v>
      </c>
    </row>
    <row r="1175" spans="2:26" ht="15.75">
      <c r="B1175" s="7"/>
      <c r="E1175" s="8" t="s">
        <v>4468</v>
      </c>
      <c r="F1175" s="14" t="s">
        <v>3596</v>
      </c>
      <c r="W1175" s="7">
        <f t="shared" si="22"/>
        <v>0</v>
      </c>
      <c r="Z1175" s="5">
        <v>1000000000</v>
      </c>
    </row>
    <row r="1176" spans="2:26" ht="15.75">
      <c r="B1176" s="7"/>
      <c r="E1176" s="8" t="s">
        <v>4469</v>
      </c>
      <c r="F1176" s="14" t="s">
        <v>3597</v>
      </c>
      <c r="W1176" s="7">
        <f t="shared" si="22"/>
        <v>0</v>
      </c>
      <c r="Z1176" s="5">
        <v>1000000000</v>
      </c>
    </row>
    <row r="1177" spans="2:26" ht="15.75">
      <c r="B1177" s="7"/>
      <c r="E1177" s="8" t="s">
        <v>4470</v>
      </c>
      <c r="F1177" s="14" t="s">
        <v>3598</v>
      </c>
      <c r="W1177" s="7">
        <f t="shared" si="22"/>
        <v>0</v>
      </c>
      <c r="Z1177" s="5">
        <v>1000000000</v>
      </c>
    </row>
    <row r="1178" spans="2:26" ht="15.75">
      <c r="B1178" s="7"/>
      <c r="E1178" s="8" t="s">
        <v>4471</v>
      </c>
      <c r="F1178" s="14" t="s">
        <v>3599</v>
      </c>
      <c r="W1178" s="7">
        <f t="shared" si="22"/>
        <v>0</v>
      </c>
      <c r="Z1178" s="5">
        <v>1000000000</v>
      </c>
    </row>
    <row r="1179" spans="2:26" ht="15.75">
      <c r="B1179" s="7"/>
      <c r="C1179" s="17" t="s">
        <v>224</v>
      </c>
      <c r="E1179" s="8" t="s">
        <v>2725</v>
      </c>
      <c r="F1179" s="14" t="s">
        <v>2724</v>
      </c>
      <c r="W1179" s="7">
        <f t="shared" si="22"/>
        <v>0</v>
      </c>
      <c r="Z1179" s="5">
        <v>1</v>
      </c>
    </row>
    <row r="1180" spans="2:26" ht="15.75">
      <c r="B1180" s="7"/>
      <c r="E1180" s="8" t="s">
        <v>4609</v>
      </c>
      <c r="F1180" s="14" t="s">
        <v>3600</v>
      </c>
      <c r="W1180" s="7">
        <f t="shared" si="22"/>
        <v>0</v>
      </c>
      <c r="Z1180" s="5">
        <v>1000000000</v>
      </c>
    </row>
    <row r="1182" spans="5:6" ht="15.75">
      <c r="E1182" s="6" t="s">
        <v>3501</v>
      </c>
      <c r="F1182" s="13" t="s">
        <v>3601</v>
      </c>
    </row>
    <row r="1183" spans="5:6" ht="15.75">
      <c r="E1183" s="6"/>
      <c r="F1183" s="13" t="s">
        <v>3602</v>
      </c>
    </row>
    <row r="1184" spans="2:26" ht="15.75">
      <c r="B1184" s="7"/>
      <c r="E1184" s="8" t="s">
        <v>4467</v>
      </c>
      <c r="F1184" s="14" t="s">
        <v>3603</v>
      </c>
      <c r="W1184" s="7">
        <f>D1184/Z1184</f>
        <v>0</v>
      </c>
      <c r="Z1184" s="5">
        <v>1000000000</v>
      </c>
    </row>
    <row r="1185" spans="2:26" ht="15.75">
      <c r="B1185" s="7"/>
      <c r="C1185" s="17" t="s">
        <v>224</v>
      </c>
      <c r="E1185" s="8" t="s">
        <v>4468</v>
      </c>
      <c r="F1185" s="14" t="s">
        <v>3604</v>
      </c>
      <c r="W1185" s="7">
        <f>D1185/Z1185</f>
        <v>0</v>
      </c>
      <c r="Z1185" s="5">
        <v>1</v>
      </c>
    </row>
    <row r="1186" spans="2:26" ht="15.75">
      <c r="B1186" s="7"/>
      <c r="E1186" s="8" t="s">
        <v>4469</v>
      </c>
      <c r="F1186" s="14" t="s">
        <v>3605</v>
      </c>
      <c r="W1186" s="7">
        <f>D1186/Z1186</f>
        <v>0</v>
      </c>
      <c r="Z1186" s="5">
        <v>1000000000</v>
      </c>
    </row>
    <row r="1187" spans="2:26" ht="15.75">
      <c r="B1187" s="7"/>
      <c r="E1187" s="8" t="s">
        <v>4470</v>
      </c>
      <c r="F1187" s="14" t="s">
        <v>3606</v>
      </c>
      <c r="W1187" s="7">
        <f>D1187/Z1187</f>
        <v>0</v>
      </c>
      <c r="Z1187" s="5">
        <v>1000000000</v>
      </c>
    </row>
    <row r="1188" spans="2:26" ht="15.75">
      <c r="B1188" s="7"/>
      <c r="E1188" s="8" t="s">
        <v>4471</v>
      </c>
      <c r="F1188" s="14" t="s">
        <v>3607</v>
      </c>
      <c r="W1188" s="7">
        <f>D1188/Z1188</f>
        <v>0</v>
      </c>
      <c r="Z1188" s="5">
        <v>1000000000</v>
      </c>
    </row>
    <row r="1190" spans="5:6" ht="15.75">
      <c r="E1190" s="6" t="s">
        <v>1850</v>
      </c>
      <c r="F1190" s="13" t="s">
        <v>1419</v>
      </c>
    </row>
    <row r="1191" spans="5:6" ht="15.75">
      <c r="E1191" s="6"/>
      <c r="F1191" s="13" t="s">
        <v>3608</v>
      </c>
    </row>
    <row r="1192" spans="2:26" ht="15.75">
      <c r="B1192" s="7"/>
      <c r="E1192" s="8" t="s">
        <v>4467</v>
      </c>
      <c r="F1192" s="14" t="s">
        <v>3609</v>
      </c>
      <c r="W1192" s="7">
        <f>D1192/Z1192</f>
        <v>0</v>
      </c>
      <c r="Z1192" s="5">
        <v>1000000000</v>
      </c>
    </row>
    <row r="1193" spans="2:26" ht="15.75">
      <c r="B1193" s="7"/>
      <c r="E1193" s="8" t="s">
        <v>4468</v>
      </c>
      <c r="F1193" s="14" t="s">
        <v>3610</v>
      </c>
      <c r="W1193" s="7">
        <f>D1193/Z1193</f>
        <v>0</v>
      </c>
      <c r="Z1193" s="5">
        <v>1000000000</v>
      </c>
    </row>
    <row r="1194" spans="2:26" ht="15.75">
      <c r="B1194" s="7"/>
      <c r="C1194" s="17" t="s">
        <v>224</v>
      </c>
      <c r="E1194" s="8" t="s">
        <v>4469</v>
      </c>
      <c r="F1194" s="14" t="s">
        <v>3611</v>
      </c>
      <c r="W1194" s="7">
        <f>D1194/Z1194</f>
        <v>0</v>
      </c>
      <c r="Z1194" s="5">
        <v>1</v>
      </c>
    </row>
    <row r="1195" spans="2:26" ht="15.75">
      <c r="B1195" s="7"/>
      <c r="E1195" s="8" t="s">
        <v>4470</v>
      </c>
      <c r="F1195" s="14" t="s">
        <v>3436</v>
      </c>
      <c r="W1195" s="7">
        <f>D1195/Z1195</f>
        <v>0</v>
      </c>
      <c r="Z1195" s="5">
        <v>1000000000</v>
      </c>
    </row>
    <row r="1196" spans="2:26" ht="15.75">
      <c r="B1196" s="7"/>
      <c r="E1196" s="8" t="s">
        <v>4471</v>
      </c>
      <c r="F1196" s="14" t="s">
        <v>3612</v>
      </c>
      <c r="W1196" s="7">
        <f>D1196/Z1196</f>
        <v>0</v>
      </c>
      <c r="Z1196" s="5">
        <v>1000000000</v>
      </c>
    </row>
    <row r="1198" spans="5:6" ht="15.75">
      <c r="E1198" s="6" t="s">
        <v>822</v>
      </c>
      <c r="F1198" s="13" t="s">
        <v>3613</v>
      </c>
    </row>
    <row r="1199" spans="2:26" ht="15.75">
      <c r="B1199" s="7"/>
      <c r="E1199" s="8" t="s">
        <v>4467</v>
      </c>
      <c r="F1199" s="14" t="s">
        <v>3614</v>
      </c>
      <c r="W1199" s="7">
        <f>D1199/Z1199</f>
        <v>0</v>
      </c>
      <c r="Z1199" s="5">
        <v>1000000000</v>
      </c>
    </row>
    <row r="1200" spans="2:26" ht="15.75">
      <c r="B1200" s="7"/>
      <c r="C1200" s="17" t="s">
        <v>224</v>
      </c>
      <c r="E1200" s="8" t="s">
        <v>4468</v>
      </c>
      <c r="F1200" s="14" t="s">
        <v>3615</v>
      </c>
      <c r="W1200" s="7">
        <f>D1200/Z1200</f>
        <v>0</v>
      </c>
      <c r="Z1200" s="5">
        <v>1</v>
      </c>
    </row>
    <row r="1201" spans="2:26" ht="15.75">
      <c r="B1201" s="7"/>
      <c r="E1201" s="8" t="s">
        <v>4469</v>
      </c>
      <c r="F1201" s="14" t="s">
        <v>1959</v>
      </c>
      <c r="W1201" s="7">
        <f>D1201/Z1201</f>
        <v>0</v>
      </c>
      <c r="Z1201" s="5">
        <v>1000000000</v>
      </c>
    </row>
    <row r="1202" spans="2:26" ht="15.75">
      <c r="B1202" s="7"/>
      <c r="E1202" s="8" t="s">
        <v>4470</v>
      </c>
      <c r="F1202" s="14" t="s">
        <v>1960</v>
      </c>
      <c r="W1202" s="7">
        <f>D1202/Z1202</f>
        <v>0</v>
      </c>
      <c r="Z1202" s="5">
        <v>1000000000</v>
      </c>
    </row>
    <row r="1203" spans="2:26" ht="15.75">
      <c r="B1203" s="7"/>
      <c r="E1203" s="8" t="s">
        <v>4471</v>
      </c>
      <c r="F1203" s="14" t="s">
        <v>1961</v>
      </c>
      <c r="W1203" s="7">
        <f>D1203/Z1203</f>
        <v>0</v>
      </c>
      <c r="Z1203" s="5">
        <v>1000000000</v>
      </c>
    </row>
    <row r="1206" spans="5:6" ht="15.75">
      <c r="E1206" s="6" t="s">
        <v>4415</v>
      </c>
      <c r="F1206" s="13" t="s">
        <v>1962</v>
      </c>
    </row>
    <row r="1207" spans="2:26" ht="15.75">
      <c r="B1207" s="7"/>
      <c r="E1207" s="8" t="s">
        <v>4467</v>
      </c>
      <c r="F1207" s="14" t="s">
        <v>1963</v>
      </c>
      <c r="W1207" s="7">
        <f>D1207/Z1207</f>
        <v>0</v>
      </c>
      <c r="Z1207" s="5">
        <v>1000000000</v>
      </c>
    </row>
    <row r="1208" spans="2:26" ht="15.75">
      <c r="B1208" s="7"/>
      <c r="C1208" s="17" t="s">
        <v>224</v>
      </c>
      <c r="E1208" s="8" t="s">
        <v>4468</v>
      </c>
      <c r="F1208" s="14" t="s">
        <v>1964</v>
      </c>
      <c r="W1208" s="7">
        <f>D1208/Z1208</f>
        <v>0</v>
      </c>
      <c r="Z1208" s="5">
        <v>1</v>
      </c>
    </row>
    <row r="1209" spans="2:26" ht="15.75">
      <c r="B1209" s="7"/>
      <c r="E1209" s="8" t="s">
        <v>4469</v>
      </c>
      <c r="F1209" s="14" t="s">
        <v>1965</v>
      </c>
      <c r="W1209" s="7">
        <f>D1209/Z1209</f>
        <v>0</v>
      </c>
      <c r="Z1209" s="5">
        <v>1000000000</v>
      </c>
    </row>
    <row r="1210" spans="2:26" ht="15.75">
      <c r="B1210" s="7"/>
      <c r="E1210" s="8" t="s">
        <v>4470</v>
      </c>
      <c r="F1210" s="14" t="s">
        <v>1966</v>
      </c>
      <c r="W1210" s="7">
        <f>D1210/Z1210</f>
        <v>0</v>
      </c>
      <c r="Z1210" s="5">
        <v>1000000000</v>
      </c>
    </row>
    <row r="1211" spans="2:26" ht="15.75">
      <c r="B1211" s="7"/>
      <c r="E1211" s="8" t="s">
        <v>4471</v>
      </c>
      <c r="F1211" s="14" t="s">
        <v>1967</v>
      </c>
      <c r="W1211" s="7">
        <f>D1211/Z1211</f>
        <v>0</v>
      </c>
      <c r="Z1211" s="5">
        <v>1000000000</v>
      </c>
    </row>
    <row r="1213" spans="5:6" ht="15.75">
      <c r="E1213" s="6" t="s">
        <v>2494</v>
      </c>
      <c r="F1213" s="13" t="s">
        <v>1968</v>
      </c>
    </row>
    <row r="1214" spans="5:6" ht="15.75">
      <c r="E1214" s="6"/>
      <c r="F1214" s="13" t="s">
        <v>1969</v>
      </c>
    </row>
    <row r="1215" spans="2:26" ht="15.75">
      <c r="B1215" s="7"/>
      <c r="E1215" s="8" t="s">
        <v>4467</v>
      </c>
      <c r="F1215" s="14" t="s">
        <v>1970</v>
      </c>
      <c r="W1215" s="7">
        <f>D1215/Z1215</f>
        <v>0</v>
      </c>
      <c r="Z1215" s="5">
        <v>1000000000</v>
      </c>
    </row>
    <row r="1216" spans="5:6" ht="15.75">
      <c r="E1216" s="8"/>
      <c r="F1216" s="14" t="s">
        <v>1971</v>
      </c>
    </row>
    <row r="1217" spans="2:26" ht="15.75">
      <c r="B1217" s="7"/>
      <c r="C1217" s="17" t="s">
        <v>224</v>
      </c>
      <c r="E1217" s="8" t="s">
        <v>4468</v>
      </c>
      <c r="F1217" s="14" t="s">
        <v>1972</v>
      </c>
      <c r="W1217" s="7">
        <f>D1217/Z1217</f>
        <v>0</v>
      </c>
      <c r="Z1217" s="5">
        <v>1</v>
      </c>
    </row>
    <row r="1218" spans="5:6" ht="15.75">
      <c r="E1218" s="8"/>
      <c r="F1218" s="14" t="s">
        <v>579</v>
      </c>
    </row>
    <row r="1219" spans="2:26" ht="15.75">
      <c r="B1219" s="7"/>
      <c r="E1219" s="8" t="s">
        <v>4469</v>
      </c>
      <c r="F1219" s="14" t="s">
        <v>580</v>
      </c>
      <c r="W1219" s="7">
        <f>D1219/Z1219</f>
        <v>0</v>
      </c>
      <c r="Z1219" s="5">
        <v>1000000000</v>
      </c>
    </row>
    <row r="1220" spans="5:6" ht="15.75">
      <c r="E1220" s="8"/>
      <c r="F1220" s="14" t="s">
        <v>581</v>
      </c>
    </row>
    <row r="1221" spans="2:26" ht="15.75">
      <c r="B1221" s="7"/>
      <c r="E1221" s="8" t="s">
        <v>4470</v>
      </c>
      <c r="F1221" s="14" t="s">
        <v>582</v>
      </c>
      <c r="W1221" s="7">
        <f>D1221/Z1221</f>
        <v>0</v>
      </c>
      <c r="Z1221" s="5">
        <v>1000000000</v>
      </c>
    </row>
    <row r="1222" spans="5:6" ht="15.75">
      <c r="E1222" s="8"/>
      <c r="F1222" s="14" t="s">
        <v>583</v>
      </c>
    </row>
    <row r="1223" spans="2:26" ht="15.75">
      <c r="B1223" s="7"/>
      <c r="E1223" s="8" t="s">
        <v>4471</v>
      </c>
      <c r="F1223" s="14" t="s">
        <v>584</v>
      </c>
      <c r="W1223" s="7">
        <f>D1223/Z1223</f>
        <v>0</v>
      </c>
      <c r="Z1223" s="5">
        <v>1000000000</v>
      </c>
    </row>
    <row r="1225" spans="5:6" ht="15.75">
      <c r="E1225" s="6" t="s">
        <v>2618</v>
      </c>
      <c r="F1225" s="13" t="s">
        <v>585</v>
      </c>
    </row>
    <row r="1226" spans="2:26" ht="15.75">
      <c r="B1226" s="7"/>
      <c r="E1226" s="8" t="s">
        <v>4467</v>
      </c>
      <c r="F1226" s="14" t="s">
        <v>586</v>
      </c>
      <c r="W1226" s="7">
        <f>D1226/Z1226</f>
        <v>0</v>
      </c>
      <c r="Z1226" s="5">
        <v>1000000000</v>
      </c>
    </row>
    <row r="1227" spans="5:6" ht="15.75">
      <c r="E1227" s="8"/>
      <c r="F1227" s="14" t="s">
        <v>3437</v>
      </c>
    </row>
    <row r="1228" spans="2:26" ht="15.75">
      <c r="B1228" s="7"/>
      <c r="E1228" s="8" t="s">
        <v>4468</v>
      </c>
      <c r="F1228" s="14" t="s">
        <v>588</v>
      </c>
      <c r="W1228" s="7">
        <f>D1228/Z1228</f>
        <v>0</v>
      </c>
      <c r="Z1228" s="5">
        <v>1000000000</v>
      </c>
    </row>
    <row r="1229" spans="5:6" ht="15.75">
      <c r="E1229" s="8"/>
      <c r="F1229" s="14" t="s">
        <v>587</v>
      </c>
    </row>
    <row r="1230" spans="2:26" ht="15.75">
      <c r="B1230" s="7"/>
      <c r="E1230" s="8" t="s">
        <v>4469</v>
      </c>
      <c r="F1230" s="14" t="s">
        <v>589</v>
      </c>
      <c r="W1230" s="7">
        <f>D1230/Z1230</f>
        <v>0</v>
      </c>
      <c r="Z1230" s="5">
        <v>1000000000</v>
      </c>
    </row>
    <row r="1231" spans="5:6" ht="15.75">
      <c r="E1231" s="8"/>
      <c r="F1231" s="14" t="s">
        <v>590</v>
      </c>
    </row>
    <row r="1232" spans="2:26" ht="15.75">
      <c r="B1232" s="7"/>
      <c r="C1232" s="17" t="s">
        <v>224</v>
      </c>
      <c r="E1232" s="8" t="s">
        <v>4470</v>
      </c>
      <c r="F1232" s="14" t="s">
        <v>591</v>
      </c>
      <c r="W1232" s="7">
        <f>D1232/Z1232</f>
        <v>0</v>
      </c>
      <c r="Z1232" s="5">
        <v>1</v>
      </c>
    </row>
    <row r="1233" spans="5:6" ht="15.75">
      <c r="E1233" s="8"/>
      <c r="F1233" s="14" t="s">
        <v>3438</v>
      </c>
    </row>
    <row r="1234" spans="2:26" ht="15.75">
      <c r="B1234" s="7"/>
      <c r="E1234" s="8" t="s">
        <v>4471</v>
      </c>
      <c r="F1234" s="14" t="s">
        <v>892</v>
      </c>
      <c r="W1234" s="7">
        <f>D1234/Z1234</f>
        <v>0</v>
      </c>
      <c r="Z1234" s="5">
        <v>1000000000</v>
      </c>
    </row>
    <row r="1236" spans="5:6" ht="15.75">
      <c r="E1236" s="6" t="s">
        <v>2626</v>
      </c>
      <c r="F1236" s="13" t="s">
        <v>893</v>
      </c>
    </row>
    <row r="1237" spans="5:6" ht="15.75">
      <c r="E1237" s="6"/>
      <c r="F1237" s="13" t="s">
        <v>894</v>
      </c>
    </row>
    <row r="1238" spans="2:26" ht="15.75">
      <c r="B1238" s="7"/>
      <c r="E1238" s="8" t="s">
        <v>4467</v>
      </c>
      <c r="F1238" s="14" t="s">
        <v>895</v>
      </c>
      <c r="W1238" s="7">
        <f>D1238/Z1238</f>
        <v>0</v>
      </c>
      <c r="Z1238" s="5">
        <v>1000000000</v>
      </c>
    </row>
    <row r="1239" spans="2:26" ht="15.75">
      <c r="B1239" s="7"/>
      <c r="E1239" s="8" t="s">
        <v>4468</v>
      </c>
      <c r="F1239" s="14" t="s">
        <v>896</v>
      </c>
      <c r="W1239" s="7">
        <f>D1239/Z1239</f>
        <v>0</v>
      </c>
      <c r="Z1239" s="5">
        <v>1000000000</v>
      </c>
    </row>
    <row r="1240" spans="2:26" ht="15.75">
      <c r="B1240" s="7"/>
      <c r="C1240" s="17" t="s">
        <v>224</v>
      </c>
      <c r="E1240" s="8" t="s">
        <v>4469</v>
      </c>
      <c r="F1240" s="14" t="s">
        <v>897</v>
      </c>
      <c r="W1240" s="7">
        <f>D1240/Z1240</f>
        <v>0</v>
      </c>
      <c r="Z1240" s="5">
        <v>1</v>
      </c>
    </row>
    <row r="1241" spans="5:6" ht="15.75">
      <c r="E1241" s="8"/>
      <c r="F1241" s="14" t="s">
        <v>898</v>
      </c>
    </row>
    <row r="1242" spans="2:26" ht="15.75">
      <c r="B1242" s="7"/>
      <c r="E1242" s="8" t="s">
        <v>4470</v>
      </c>
      <c r="F1242" s="14" t="s">
        <v>2489</v>
      </c>
      <c r="W1242" s="7">
        <f>D1242/Z1242</f>
        <v>0</v>
      </c>
      <c r="Z1242" s="5">
        <v>1000000000</v>
      </c>
    </row>
    <row r="1244" spans="5:6" ht="15.75">
      <c r="E1244" s="6" t="s">
        <v>3650</v>
      </c>
      <c r="F1244" s="13" t="s">
        <v>4401</v>
      </c>
    </row>
    <row r="1245" spans="5:6" ht="15.75">
      <c r="E1245" s="6"/>
      <c r="F1245" s="13" t="s">
        <v>899</v>
      </c>
    </row>
    <row r="1246" spans="2:26" ht="15.75">
      <c r="B1246" s="7"/>
      <c r="E1246" s="8" t="s">
        <v>4467</v>
      </c>
      <c r="F1246" s="14" t="s">
        <v>900</v>
      </c>
      <c r="W1246" s="7">
        <f>D1246/Z1246</f>
        <v>0</v>
      </c>
      <c r="Z1246" s="5">
        <v>1000000000</v>
      </c>
    </row>
    <row r="1247" spans="2:26" ht="15.75">
      <c r="B1247" s="7"/>
      <c r="E1247" s="8" t="s">
        <v>4468</v>
      </c>
      <c r="F1247" s="14" t="s">
        <v>901</v>
      </c>
      <c r="W1247" s="7">
        <f>D1247/Z1247</f>
        <v>0</v>
      </c>
      <c r="Z1247" s="5">
        <v>1000000000</v>
      </c>
    </row>
    <row r="1248" spans="2:26" ht="15.75">
      <c r="B1248" s="7"/>
      <c r="E1248" s="8" t="s">
        <v>4469</v>
      </c>
      <c r="F1248" s="14" t="s">
        <v>902</v>
      </c>
      <c r="W1248" s="7">
        <f>D1248/Z1248</f>
        <v>0</v>
      </c>
      <c r="Z1248" s="5">
        <v>1000000000</v>
      </c>
    </row>
    <row r="1249" spans="2:26" ht="15.75">
      <c r="B1249" s="7"/>
      <c r="E1249" s="8" t="s">
        <v>4470</v>
      </c>
      <c r="F1249" s="14" t="s">
        <v>903</v>
      </c>
      <c r="W1249" s="7">
        <f>D1249/Z1249</f>
        <v>0</v>
      </c>
      <c r="Z1249" s="5">
        <v>1000000000</v>
      </c>
    </row>
    <row r="1250" spans="2:26" ht="15.75">
      <c r="B1250" s="7"/>
      <c r="C1250" s="17" t="s">
        <v>224</v>
      </c>
      <c r="E1250" s="8" t="s">
        <v>4471</v>
      </c>
      <c r="F1250" s="14" t="s">
        <v>904</v>
      </c>
      <c r="W1250" s="7">
        <f>D1250/Z1250</f>
        <v>0</v>
      </c>
      <c r="Z1250" s="5">
        <v>1</v>
      </c>
    </row>
    <row r="1252" spans="5:6" ht="15.75">
      <c r="E1252" s="6" t="s">
        <v>3651</v>
      </c>
      <c r="F1252" s="13" t="s">
        <v>906</v>
      </c>
    </row>
    <row r="1253" spans="5:6" ht="15.75">
      <c r="E1253" s="6"/>
      <c r="F1253" s="13" t="s">
        <v>905</v>
      </c>
    </row>
    <row r="1254" spans="2:26" ht="15.75">
      <c r="B1254" s="7"/>
      <c r="C1254" s="17" t="s">
        <v>224</v>
      </c>
      <c r="E1254" s="8" t="s">
        <v>4467</v>
      </c>
      <c r="F1254" s="14" t="s">
        <v>907</v>
      </c>
      <c r="W1254" s="7">
        <f>D1254/Z1254</f>
        <v>0</v>
      </c>
      <c r="Z1254" s="5">
        <v>1</v>
      </c>
    </row>
    <row r="1255" spans="5:6" ht="15.75">
      <c r="E1255" s="8"/>
      <c r="F1255" s="14" t="s">
        <v>908</v>
      </c>
    </row>
    <row r="1256" spans="5:6" ht="15.75">
      <c r="E1256" s="8"/>
      <c r="F1256" s="14" t="s">
        <v>909</v>
      </c>
    </row>
    <row r="1257" spans="2:26" ht="15.75">
      <c r="B1257" s="7"/>
      <c r="E1257" s="8" t="s">
        <v>4468</v>
      </c>
      <c r="F1257" s="14" t="s">
        <v>910</v>
      </c>
      <c r="W1257" s="7">
        <f>D1257/Z1257</f>
        <v>0</v>
      </c>
      <c r="Z1257" s="5">
        <v>1000000000</v>
      </c>
    </row>
    <row r="1258" spans="5:6" ht="15.75">
      <c r="E1258" s="8"/>
      <c r="F1258" s="14" t="s">
        <v>911</v>
      </c>
    </row>
    <row r="1259" spans="2:26" ht="15.75">
      <c r="B1259" s="7"/>
      <c r="E1259" s="8" t="s">
        <v>4469</v>
      </c>
      <c r="F1259" s="14" t="s">
        <v>912</v>
      </c>
      <c r="W1259" s="7">
        <f>D1259/Z1259</f>
        <v>0</v>
      </c>
      <c r="Z1259" s="5">
        <v>1000000000</v>
      </c>
    </row>
    <row r="1260" spans="5:6" ht="15.75">
      <c r="E1260" s="8"/>
      <c r="F1260" s="14" t="s">
        <v>913</v>
      </c>
    </row>
    <row r="1261" spans="2:26" ht="15.75">
      <c r="B1261" s="7"/>
      <c r="E1261" s="8" t="s">
        <v>4470</v>
      </c>
      <c r="F1261" s="14" t="s">
        <v>914</v>
      </c>
      <c r="W1261" s="7">
        <f>D1261/Z1261</f>
        <v>0</v>
      </c>
      <c r="Z1261" s="5">
        <v>1000000000</v>
      </c>
    </row>
    <row r="1262" spans="2:26" ht="15.75">
      <c r="B1262" s="7"/>
      <c r="E1262" s="8" t="s">
        <v>4471</v>
      </c>
      <c r="F1262" s="14" t="s">
        <v>915</v>
      </c>
      <c r="W1262" s="7">
        <f>D1262/Z1262</f>
        <v>0</v>
      </c>
      <c r="Z1262" s="5">
        <v>1000000000</v>
      </c>
    </row>
    <row r="1264" spans="5:6" ht="15.75">
      <c r="E1264" s="6" t="s">
        <v>3652</v>
      </c>
      <c r="F1264" s="13" t="s">
        <v>916</v>
      </c>
    </row>
    <row r="1265" spans="2:26" ht="15.75">
      <c r="B1265" s="7"/>
      <c r="E1265" s="8" t="s">
        <v>4467</v>
      </c>
      <c r="F1265" s="14" t="s">
        <v>974</v>
      </c>
      <c r="W1265" s="7">
        <f>D1265/Z1265</f>
        <v>0</v>
      </c>
      <c r="Z1265" s="5">
        <v>1000000000</v>
      </c>
    </row>
    <row r="1266" spans="2:26" ht="15.75">
      <c r="B1266" s="7"/>
      <c r="E1266" s="8" t="s">
        <v>4468</v>
      </c>
      <c r="F1266" s="14" t="s">
        <v>975</v>
      </c>
      <c r="W1266" s="7">
        <f>D1266/Z1266</f>
        <v>0</v>
      </c>
      <c r="Z1266" s="5">
        <v>1000000000</v>
      </c>
    </row>
    <row r="1267" spans="2:26" ht="15.75">
      <c r="B1267" s="7"/>
      <c r="E1267" s="8" t="s">
        <v>4469</v>
      </c>
      <c r="F1267" s="14" t="s">
        <v>976</v>
      </c>
      <c r="W1267" s="7">
        <f>D1267/Z1267</f>
        <v>0</v>
      </c>
      <c r="Z1267" s="5">
        <v>1000000000</v>
      </c>
    </row>
    <row r="1268" spans="2:26" ht="15.75">
      <c r="B1268" s="7"/>
      <c r="E1268" s="8" t="s">
        <v>4470</v>
      </c>
      <c r="F1268" s="14" t="s">
        <v>977</v>
      </c>
      <c r="W1268" s="7">
        <f>D1268/Z1268</f>
        <v>0</v>
      </c>
      <c r="Z1268" s="5">
        <v>1000000000</v>
      </c>
    </row>
    <row r="1269" spans="2:26" ht="15.75">
      <c r="B1269" s="7"/>
      <c r="C1269" s="17" t="s">
        <v>224</v>
      </c>
      <c r="E1269" s="8" t="s">
        <v>4471</v>
      </c>
      <c r="F1269" s="14" t="s">
        <v>978</v>
      </c>
      <c r="W1269" s="7">
        <f>D1269/Z1269</f>
        <v>0</v>
      </c>
      <c r="Z1269" s="5">
        <v>1</v>
      </c>
    </row>
    <row r="1271" spans="1:6" ht="15.75">
      <c r="A1271" s="13"/>
      <c r="E1271" s="6" t="s">
        <v>3653</v>
      </c>
      <c r="F1271" s="13" t="s">
        <v>980</v>
      </c>
    </row>
    <row r="1272" spans="5:6" ht="15.75">
      <c r="E1272" s="6"/>
      <c r="F1272" s="13" t="s">
        <v>2025</v>
      </c>
    </row>
    <row r="1273" spans="2:26" ht="15.75">
      <c r="B1273" s="7"/>
      <c r="E1273" s="8" t="s">
        <v>4467</v>
      </c>
      <c r="F1273" s="14" t="s">
        <v>2026</v>
      </c>
      <c r="W1273" s="7">
        <f>D1273/Z1273</f>
        <v>0</v>
      </c>
      <c r="Z1273" s="5">
        <v>1000000000</v>
      </c>
    </row>
    <row r="1274" spans="2:26" ht="15.75">
      <c r="B1274" s="7"/>
      <c r="E1274" s="8" t="s">
        <v>4468</v>
      </c>
      <c r="F1274" s="14" t="s">
        <v>3682</v>
      </c>
      <c r="W1274" s="7">
        <f>D1274/Z1274</f>
        <v>0</v>
      </c>
      <c r="Z1274" s="5">
        <v>1000000000</v>
      </c>
    </row>
    <row r="1275" spans="2:26" ht="15.75">
      <c r="B1275" s="7"/>
      <c r="E1275" s="8" t="s">
        <v>4469</v>
      </c>
      <c r="F1275" s="14" t="s">
        <v>4053</v>
      </c>
      <c r="W1275" s="7">
        <f>D1275/Z1275</f>
        <v>0</v>
      </c>
      <c r="Z1275" s="5">
        <v>1000000000</v>
      </c>
    </row>
    <row r="1276" spans="2:26" ht="15.75">
      <c r="B1276" s="7"/>
      <c r="C1276" s="17" t="s">
        <v>224</v>
      </c>
      <c r="E1276" s="8" t="s">
        <v>4470</v>
      </c>
      <c r="F1276" s="14" t="s">
        <v>4054</v>
      </c>
      <c r="W1276" s="7">
        <f>D1276/Z1276</f>
        <v>0</v>
      </c>
      <c r="Z1276" s="5">
        <v>1</v>
      </c>
    </row>
    <row r="1277" spans="2:26" ht="15.75">
      <c r="B1277" s="7"/>
      <c r="E1277" s="8" t="s">
        <v>4471</v>
      </c>
      <c r="F1277" s="14" t="s">
        <v>4055</v>
      </c>
      <c r="W1277" s="7">
        <f>D1277/Z1277</f>
        <v>0</v>
      </c>
      <c r="Z1277" s="5">
        <v>1000000000</v>
      </c>
    </row>
    <row r="1279" spans="5:6" ht="15.75">
      <c r="E1279" s="6" t="s">
        <v>3654</v>
      </c>
      <c r="F1279" s="13" t="s">
        <v>4057</v>
      </c>
    </row>
    <row r="1280" spans="5:6" ht="15.75">
      <c r="E1280" s="6"/>
      <c r="F1280" s="13" t="s">
        <v>4509</v>
      </c>
    </row>
    <row r="1281" spans="2:26" ht="15.75">
      <c r="B1281" s="7"/>
      <c r="E1281" s="8" t="s">
        <v>4467</v>
      </c>
      <c r="F1281" s="14" t="s">
        <v>4058</v>
      </c>
      <c r="W1281" s="7">
        <f>D1281/Z1281</f>
        <v>0</v>
      </c>
      <c r="Z1281" s="5">
        <v>1000000000</v>
      </c>
    </row>
    <row r="1282" spans="2:26" ht="15.75">
      <c r="B1282" s="7"/>
      <c r="E1282" s="8" t="s">
        <v>4468</v>
      </c>
      <c r="F1282" s="14" t="s">
        <v>4059</v>
      </c>
      <c r="W1282" s="7">
        <f>D1282/Z1282</f>
        <v>0</v>
      </c>
      <c r="Z1282" s="5">
        <v>1000000000</v>
      </c>
    </row>
    <row r="1283" spans="2:26" ht="15.75">
      <c r="B1283" s="7"/>
      <c r="C1283" s="17" t="s">
        <v>224</v>
      </c>
      <c r="E1283" s="8" t="s">
        <v>4469</v>
      </c>
      <c r="F1283" s="14" t="s">
        <v>4060</v>
      </c>
      <c r="W1283" s="7">
        <f>D1283/Z1283</f>
        <v>0</v>
      </c>
      <c r="Z1283" s="5">
        <v>1</v>
      </c>
    </row>
    <row r="1284" spans="5:6" ht="15.75">
      <c r="E1284" s="8"/>
      <c r="F1284" s="14" t="s">
        <v>4061</v>
      </c>
    </row>
    <row r="1285" spans="2:26" ht="15.75">
      <c r="B1285" s="7"/>
      <c r="E1285" s="8" t="s">
        <v>4470</v>
      </c>
      <c r="F1285" s="14" t="s">
        <v>4062</v>
      </c>
      <c r="W1285" s="7">
        <f>D1285/Z1285</f>
        <v>0</v>
      </c>
      <c r="Z1285" s="5">
        <v>1000000000</v>
      </c>
    </row>
    <row r="1286" spans="2:26" ht="15.75">
      <c r="B1286" s="7"/>
      <c r="E1286" s="8" t="s">
        <v>4471</v>
      </c>
      <c r="F1286" s="14" t="s">
        <v>4063</v>
      </c>
      <c r="W1286" s="7">
        <f>D1286/Z1286</f>
        <v>0</v>
      </c>
      <c r="Z1286" s="5">
        <v>1000000000</v>
      </c>
    </row>
    <row r="1288" spans="5:6" ht="15.75">
      <c r="E1288" s="6" t="s">
        <v>3655</v>
      </c>
      <c r="F1288" s="13" t="s">
        <v>4065</v>
      </c>
    </row>
    <row r="1289" spans="2:26" ht="15.75">
      <c r="B1289" s="7"/>
      <c r="E1289" s="8" t="s">
        <v>4467</v>
      </c>
      <c r="F1289" s="14" t="s">
        <v>4066</v>
      </c>
      <c r="W1289" s="7">
        <f>D1289/Z1289</f>
        <v>0</v>
      </c>
      <c r="Z1289" s="5">
        <v>1000000000</v>
      </c>
    </row>
    <row r="1290" spans="2:26" ht="15.75">
      <c r="B1290" s="7"/>
      <c r="E1290" s="8" t="s">
        <v>4468</v>
      </c>
      <c r="F1290" s="14" t="s">
        <v>4067</v>
      </c>
      <c r="W1290" s="7">
        <f>D1290/Z1290</f>
        <v>0</v>
      </c>
      <c r="Z1290" s="5">
        <v>1000000000</v>
      </c>
    </row>
    <row r="1291" spans="2:26" ht="15.75">
      <c r="B1291" s="7"/>
      <c r="E1291" s="8" t="s">
        <v>4469</v>
      </c>
      <c r="F1291" s="14" t="s">
        <v>4068</v>
      </c>
      <c r="W1291" s="7">
        <f>D1291/Z1291</f>
        <v>0</v>
      </c>
      <c r="Z1291" s="5">
        <v>1000000000</v>
      </c>
    </row>
    <row r="1292" spans="2:26" ht="15.75">
      <c r="B1292" s="7"/>
      <c r="C1292" s="17" t="s">
        <v>224</v>
      </c>
      <c r="E1292" s="8" t="s">
        <v>4470</v>
      </c>
      <c r="F1292" s="14" t="s">
        <v>4069</v>
      </c>
      <c r="W1292" s="7">
        <f>D1292/Z1292</f>
        <v>0</v>
      </c>
      <c r="Z1292" s="5">
        <v>1</v>
      </c>
    </row>
    <row r="1293" spans="2:26" ht="15.75">
      <c r="B1293" s="7"/>
      <c r="E1293" s="8" t="s">
        <v>4471</v>
      </c>
      <c r="F1293" s="14" t="s">
        <v>4070</v>
      </c>
      <c r="W1293" s="7">
        <f>D1293/Z1293</f>
        <v>0</v>
      </c>
      <c r="Z1293" s="5">
        <v>1000000000</v>
      </c>
    </row>
    <row r="1295" spans="5:6" ht="15.75">
      <c r="E1295" s="6" t="s">
        <v>3656</v>
      </c>
      <c r="F1295" s="13" t="s">
        <v>4173</v>
      </c>
    </row>
    <row r="1296" spans="5:6" ht="15.75">
      <c r="E1296" s="6"/>
      <c r="F1296" s="13" t="s">
        <v>4174</v>
      </c>
    </row>
    <row r="1297" spans="2:26" ht="15.75">
      <c r="B1297" s="7"/>
      <c r="E1297" s="8" t="s">
        <v>4467</v>
      </c>
      <c r="F1297" s="14" t="s">
        <v>4175</v>
      </c>
      <c r="W1297" s="7">
        <f>D1297/Z1297</f>
        <v>0</v>
      </c>
      <c r="Z1297" s="5">
        <v>1000000000</v>
      </c>
    </row>
    <row r="1298" spans="2:26" ht="15.75">
      <c r="B1298" s="7"/>
      <c r="E1298" s="8" t="s">
        <v>4468</v>
      </c>
      <c r="F1298" s="14" t="s">
        <v>4176</v>
      </c>
      <c r="W1298" s="7">
        <f>D1298/Z1298</f>
        <v>0</v>
      </c>
      <c r="Z1298" s="5">
        <v>1000000000</v>
      </c>
    </row>
    <row r="1299" spans="2:26" ht="15.75">
      <c r="B1299" s="7"/>
      <c r="E1299" s="8" t="s">
        <v>4469</v>
      </c>
      <c r="F1299" s="14" t="s">
        <v>4177</v>
      </c>
      <c r="W1299" s="7">
        <f>D1299/Z1299</f>
        <v>0</v>
      </c>
      <c r="Z1299" s="5">
        <v>1000000000</v>
      </c>
    </row>
    <row r="1300" spans="2:26" ht="15.75">
      <c r="B1300" s="7"/>
      <c r="C1300" s="17" t="s">
        <v>224</v>
      </c>
      <c r="E1300" s="8" t="s">
        <v>4470</v>
      </c>
      <c r="F1300" s="14" t="s">
        <v>4178</v>
      </c>
      <c r="W1300" s="7">
        <f>D1300/Z1300</f>
        <v>0</v>
      </c>
      <c r="Z1300" s="5">
        <v>1</v>
      </c>
    </row>
    <row r="1301" spans="2:26" ht="15.75">
      <c r="B1301" s="7"/>
      <c r="E1301" s="8" t="s">
        <v>4471</v>
      </c>
      <c r="F1301" s="14" t="s">
        <v>4179</v>
      </c>
      <c r="W1301" s="7">
        <f>D1301/Z1301</f>
        <v>0</v>
      </c>
      <c r="Z1301" s="5">
        <v>1000000000</v>
      </c>
    </row>
    <row r="1303" spans="5:6" ht="15.75">
      <c r="E1303" s="6" t="s">
        <v>3657</v>
      </c>
      <c r="F1303" s="13" t="s">
        <v>4181</v>
      </c>
    </row>
    <row r="1304" spans="2:26" ht="15.75">
      <c r="B1304" s="7"/>
      <c r="E1304" s="8" t="s">
        <v>4467</v>
      </c>
      <c r="F1304" s="14" t="s">
        <v>4182</v>
      </c>
      <c r="W1304" s="7">
        <f>D1304/Z1304</f>
        <v>0</v>
      </c>
      <c r="Z1304" s="5">
        <v>1000000000</v>
      </c>
    </row>
    <row r="1305" spans="2:26" ht="15.75">
      <c r="B1305" s="7"/>
      <c r="E1305" s="8" t="s">
        <v>4468</v>
      </c>
      <c r="F1305" s="14" t="s">
        <v>4183</v>
      </c>
      <c r="W1305" s="7">
        <f>D1305/Z1305</f>
        <v>0</v>
      </c>
      <c r="Z1305" s="5">
        <v>1000000000</v>
      </c>
    </row>
    <row r="1306" spans="2:26" ht="15.75">
      <c r="B1306" s="7"/>
      <c r="E1306" s="8" t="s">
        <v>4469</v>
      </c>
      <c r="F1306" s="14" t="s">
        <v>4184</v>
      </c>
      <c r="W1306" s="7">
        <f>D1306/Z1306</f>
        <v>0</v>
      </c>
      <c r="Z1306" s="5">
        <v>1000000000</v>
      </c>
    </row>
    <row r="1307" spans="2:26" ht="15.75">
      <c r="B1307" s="7"/>
      <c r="E1307" s="8" t="s">
        <v>4470</v>
      </c>
      <c r="F1307" s="14" t="s">
        <v>4185</v>
      </c>
      <c r="W1307" s="7">
        <f>D1307/Z1307</f>
        <v>0</v>
      </c>
      <c r="Z1307" s="5">
        <v>1000000000</v>
      </c>
    </row>
    <row r="1308" spans="2:26" ht="15.75">
      <c r="B1308" s="7"/>
      <c r="C1308" s="17" t="s">
        <v>224</v>
      </c>
      <c r="E1308" s="8" t="s">
        <v>4471</v>
      </c>
      <c r="F1308" s="14" t="s">
        <v>4186</v>
      </c>
      <c r="W1308" s="7">
        <f>D1308/Z1308</f>
        <v>0</v>
      </c>
      <c r="Z1308" s="5">
        <v>1</v>
      </c>
    </row>
    <row r="1310" spans="5:6" ht="15.75">
      <c r="E1310" s="6" t="s">
        <v>3658</v>
      </c>
      <c r="F1310" s="13" t="s">
        <v>4188</v>
      </c>
    </row>
    <row r="1311" spans="5:6" ht="15.75">
      <c r="E1311" s="6"/>
      <c r="F1311" s="13" t="s">
        <v>4189</v>
      </c>
    </row>
    <row r="1312" spans="2:26" ht="15.75">
      <c r="B1312" s="7"/>
      <c r="E1312" s="8" t="s">
        <v>4467</v>
      </c>
      <c r="F1312" s="14" t="s">
        <v>4190</v>
      </c>
      <c r="W1312" s="7">
        <f>D1312/Z1312</f>
        <v>0</v>
      </c>
      <c r="Z1312" s="5">
        <v>1000000000</v>
      </c>
    </row>
    <row r="1313" spans="2:26" ht="15.75">
      <c r="B1313" s="7"/>
      <c r="E1313" s="8" t="s">
        <v>4468</v>
      </c>
      <c r="F1313" s="14" t="s">
        <v>4191</v>
      </c>
      <c r="W1313" s="7">
        <f>D1313/Z1313</f>
        <v>0</v>
      </c>
      <c r="Z1313" s="5">
        <v>1000000000</v>
      </c>
    </row>
    <row r="1314" spans="2:26" ht="15.75">
      <c r="B1314" s="7"/>
      <c r="C1314" s="17" t="s">
        <v>224</v>
      </c>
      <c r="E1314" s="8" t="s">
        <v>4469</v>
      </c>
      <c r="F1314" s="14" t="s">
        <v>4192</v>
      </c>
      <c r="W1314" s="7">
        <f>D1314/Z1314</f>
        <v>0</v>
      </c>
      <c r="Z1314" s="5">
        <v>1</v>
      </c>
    </row>
    <row r="1315" spans="2:26" ht="15.75">
      <c r="B1315" s="7"/>
      <c r="E1315" s="8" t="s">
        <v>4470</v>
      </c>
      <c r="F1315" s="14" t="s">
        <v>4193</v>
      </c>
      <c r="W1315" s="7">
        <f>D1315/Z1315</f>
        <v>0</v>
      </c>
      <c r="Z1315" s="5">
        <v>1000000000</v>
      </c>
    </row>
    <row r="1316" spans="2:26" ht="15.75">
      <c r="B1316" s="7"/>
      <c r="E1316" s="8" t="s">
        <v>4471</v>
      </c>
      <c r="F1316" s="14" t="s">
        <v>1178</v>
      </c>
      <c r="W1316" s="7">
        <f>D1316/Z1316</f>
        <v>0</v>
      </c>
      <c r="Z1316" s="5">
        <v>1000000000</v>
      </c>
    </row>
    <row r="1318" spans="5:6" ht="15.75">
      <c r="E1318" s="6" t="s">
        <v>3659</v>
      </c>
      <c r="F1318" s="13" t="s">
        <v>4195</v>
      </c>
    </row>
    <row r="1319" spans="5:6" ht="15.75">
      <c r="E1319" s="6"/>
      <c r="F1319" s="13" t="s">
        <v>4196</v>
      </c>
    </row>
    <row r="1320" spans="2:26" ht="15.75">
      <c r="B1320" s="7"/>
      <c r="E1320" s="8" t="s">
        <v>4467</v>
      </c>
      <c r="F1320" s="14" t="s">
        <v>4197</v>
      </c>
      <c r="W1320" s="7">
        <f aca="true" t="shared" si="23" ref="W1320:W1325">D1320/Z1320</f>
        <v>0</v>
      </c>
      <c r="Z1320" s="5">
        <v>1000000000</v>
      </c>
    </row>
    <row r="1321" spans="2:26" ht="15.75">
      <c r="B1321" s="7"/>
      <c r="E1321" s="8" t="s">
        <v>4468</v>
      </c>
      <c r="F1321" s="14" t="s">
        <v>4198</v>
      </c>
      <c r="W1321" s="7">
        <f t="shared" si="23"/>
        <v>0</v>
      </c>
      <c r="Z1321" s="5">
        <v>1000000000</v>
      </c>
    </row>
    <row r="1322" spans="2:26" ht="15.75">
      <c r="B1322" s="7"/>
      <c r="E1322" s="8" t="s">
        <v>4469</v>
      </c>
      <c r="F1322" s="14" t="s">
        <v>4199</v>
      </c>
      <c r="W1322" s="7">
        <f t="shared" si="23"/>
        <v>0</v>
      </c>
      <c r="Z1322" s="5">
        <v>1000000000</v>
      </c>
    </row>
    <row r="1323" spans="2:26" ht="15.75">
      <c r="B1323" s="7"/>
      <c r="E1323" s="8" t="s">
        <v>4470</v>
      </c>
      <c r="F1323" s="14" t="s">
        <v>4200</v>
      </c>
      <c r="W1323" s="7">
        <f t="shared" si="23"/>
        <v>0</v>
      </c>
      <c r="Z1323" s="5">
        <v>1000000000</v>
      </c>
    </row>
    <row r="1324" spans="2:26" ht="15.75">
      <c r="B1324" s="7"/>
      <c r="E1324" s="8" t="s">
        <v>4471</v>
      </c>
      <c r="F1324" s="14" t="s">
        <v>4201</v>
      </c>
      <c r="W1324" s="7">
        <f t="shared" si="23"/>
        <v>0</v>
      </c>
      <c r="Z1324" s="5">
        <v>1000000000</v>
      </c>
    </row>
    <row r="1325" spans="2:26" ht="15.75">
      <c r="B1325" s="7"/>
      <c r="C1325" s="17" t="s">
        <v>224</v>
      </c>
      <c r="E1325" s="8" t="s">
        <v>2725</v>
      </c>
      <c r="F1325" s="14" t="s">
        <v>4202</v>
      </c>
      <c r="W1325" s="7">
        <f t="shared" si="23"/>
        <v>0</v>
      </c>
      <c r="Z1325" s="5">
        <v>1</v>
      </c>
    </row>
    <row r="1328" spans="5:6" ht="15.75">
      <c r="E1328" s="6" t="s">
        <v>3660</v>
      </c>
      <c r="F1328" s="13" t="s">
        <v>4206</v>
      </c>
    </row>
    <row r="1329" spans="2:26" ht="15.75">
      <c r="B1329" s="7"/>
      <c r="C1329" s="17" t="s">
        <v>224</v>
      </c>
      <c r="E1329" s="8" t="s">
        <v>4467</v>
      </c>
      <c r="F1329" s="14" t="s">
        <v>4207</v>
      </c>
      <c r="W1329" s="7">
        <f>D1329/Z1329</f>
        <v>0</v>
      </c>
      <c r="Z1329" s="5">
        <v>1</v>
      </c>
    </row>
    <row r="1330" spans="2:26" ht="15.75">
      <c r="B1330" s="7"/>
      <c r="E1330" s="8" t="s">
        <v>4468</v>
      </c>
      <c r="F1330" s="14" t="s">
        <v>4208</v>
      </c>
      <c r="W1330" s="7">
        <f>D1330/Z1330</f>
        <v>0</v>
      </c>
      <c r="Z1330" s="5">
        <v>1000000000</v>
      </c>
    </row>
    <row r="1331" spans="2:26" ht="15.75">
      <c r="B1331" s="7"/>
      <c r="E1331" s="8" t="s">
        <v>4469</v>
      </c>
      <c r="F1331" s="14" t="s">
        <v>4209</v>
      </c>
      <c r="W1331" s="7">
        <f>D1331/Z1331</f>
        <v>0</v>
      </c>
      <c r="Z1331" s="5">
        <v>1000000000</v>
      </c>
    </row>
    <row r="1332" spans="2:26" ht="15.75">
      <c r="B1332" s="7"/>
      <c r="E1332" s="8" t="s">
        <v>4470</v>
      </c>
      <c r="F1332" s="14" t="s">
        <v>4210</v>
      </c>
      <c r="W1332" s="7">
        <f>D1332/Z1332</f>
        <v>0</v>
      </c>
      <c r="Z1332" s="5">
        <v>1000000000</v>
      </c>
    </row>
    <row r="1334" spans="5:6" ht="15.75">
      <c r="E1334" s="6" t="s">
        <v>3661</v>
      </c>
      <c r="F1334" s="13" t="s">
        <v>3629</v>
      </c>
    </row>
    <row r="1335" spans="2:26" ht="15.75">
      <c r="B1335" s="7"/>
      <c r="C1335" s="17" t="s">
        <v>224</v>
      </c>
      <c r="E1335" s="8" t="s">
        <v>4467</v>
      </c>
      <c r="F1335" s="14" t="s">
        <v>4212</v>
      </c>
      <c r="W1335" s="7">
        <f>D1335/Z1335</f>
        <v>0</v>
      </c>
      <c r="Z1335" s="5">
        <v>1</v>
      </c>
    </row>
    <row r="1336" spans="2:26" ht="15.75">
      <c r="B1336" s="7"/>
      <c r="E1336" s="8" t="s">
        <v>4468</v>
      </c>
      <c r="F1336" s="14" t="s">
        <v>4213</v>
      </c>
      <c r="W1336" s="7">
        <f>D1336/Z1336</f>
        <v>0</v>
      </c>
      <c r="Z1336" s="5">
        <v>1000000000</v>
      </c>
    </row>
    <row r="1337" spans="2:26" ht="15.75">
      <c r="B1337" s="7"/>
      <c r="E1337" s="8" t="s">
        <v>4469</v>
      </c>
      <c r="F1337" s="14" t="s">
        <v>4214</v>
      </c>
      <c r="W1337" s="7">
        <f>D1337/Z1337</f>
        <v>0</v>
      </c>
      <c r="Z1337" s="5">
        <v>1000000000</v>
      </c>
    </row>
    <row r="1338" spans="2:26" ht="15.75">
      <c r="B1338" s="7"/>
      <c r="E1338" s="8" t="s">
        <v>4470</v>
      </c>
      <c r="F1338" s="14" t="s">
        <v>2370</v>
      </c>
      <c r="W1338" s="7">
        <f>D1338/Z1338</f>
        <v>0</v>
      </c>
      <c r="Z1338" s="5">
        <v>1000000000</v>
      </c>
    </row>
    <row r="1340" spans="5:6" ht="15.75">
      <c r="E1340" s="6" t="s">
        <v>3662</v>
      </c>
      <c r="F1340" s="13" t="s">
        <v>2372</v>
      </c>
    </row>
    <row r="1341" spans="5:6" ht="15.75">
      <c r="E1341" s="6"/>
      <c r="F1341" s="13" t="s">
        <v>2373</v>
      </c>
    </row>
    <row r="1342" spans="2:26" ht="15.75">
      <c r="B1342" s="7"/>
      <c r="E1342" s="8" t="s">
        <v>4467</v>
      </c>
      <c r="F1342" s="14" t="s">
        <v>3439</v>
      </c>
      <c r="W1342" s="7">
        <f>D1342/Z1342</f>
        <v>0</v>
      </c>
      <c r="Z1342" s="5">
        <v>1000000000</v>
      </c>
    </row>
    <row r="1343" spans="2:26" ht="15.75">
      <c r="B1343" s="7"/>
      <c r="E1343" s="8" t="s">
        <v>4468</v>
      </c>
      <c r="F1343" s="14" t="s">
        <v>2374</v>
      </c>
      <c r="W1343" s="7">
        <f>D1343/Z1343</f>
        <v>0</v>
      </c>
      <c r="Z1343" s="5">
        <v>1000000000</v>
      </c>
    </row>
    <row r="1344" spans="2:26" ht="15.75">
      <c r="B1344" s="7"/>
      <c r="E1344" s="8" t="s">
        <v>4469</v>
      </c>
      <c r="F1344" s="14" t="s">
        <v>2375</v>
      </c>
      <c r="W1344" s="7">
        <f>D1344/Z1344</f>
        <v>0</v>
      </c>
      <c r="Z1344" s="5">
        <v>1000000000</v>
      </c>
    </row>
    <row r="1345" spans="2:26" ht="15.75">
      <c r="B1345" s="7"/>
      <c r="C1345" s="17" t="s">
        <v>224</v>
      </c>
      <c r="E1345" s="8" t="s">
        <v>4470</v>
      </c>
      <c r="F1345" s="14" t="s">
        <v>2376</v>
      </c>
      <c r="W1345" s="7">
        <f>D1345/Z1345</f>
        <v>0</v>
      </c>
      <c r="Z1345" s="5">
        <v>1</v>
      </c>
    </row>
    <row r="1346" spans="2:26" ht="15.75">
      <c r="B1346" s="7"/>
      <c r="E1346" s="8" t="s">
        <v>4471</v>
      </c>
      <c r="F1346" s="14" t="s">
        <v>2377</v>
      </c>
      <c r="W1346" s="7">
        <f>D1346/Z1346</f>
        <v>0</v>
      </c>
      <c r="Z1346" s="5">
        <v>1000000000</v>
      </c>
    </row>
    <row r="1348" spans="5:6" ht="15.75">
      <c r="E1348" s="6" t="s">
        <v>3663</v>
      </c>
      <c r="F1348" s="13" t="s">
        <v>2379</v>
      </c>
    </row>
    <row r="1349" spans="5:6" ht="15.75">
      <c r="E1349" s="6"/>
      <c r="F1349" s="13" t="s">
        <v>2373</v>
      </c>
    </row>
    <row r="1350" spans="2:26" ht="15.75">
      <c r="B1350" s="7"/>
      <c r="E1350" s="8" t="s">
        <v>4467</v>
      </c>
      <c r="F1350" s="14" t="s">
        <v>3439</v>
      </c>
      <c r="W1350" s="7">
        <f>D1350/Z1350</f>
        <v>0</v>
      </c>
      <c r="Z1350" s="5">
        <v>1000000000</v>
      </c>
    </row>
    <row r="1351" spans="2:26" ht="15.75">
      <c r="B1351" s="7"/>
      <c r="E1351" s="8" t="s">
        <v>4468</v>
      </c>
      <c r="F1351" s="14" t="s">
        <v>2380</v>
      </c>
      <c r="W1351" s="7">
        <f>D1351/Z1351</f>
        <v>0</v>
      </c>
      <c r="Z1351" s="5">
        <v>1000000000</v>
      </c>
    </row>
    <row r="1352" spans="2:26" ht="15.75">
      <c r="B1352" s="7"/>
      <c r="E1352" s="8" t="s">
        <v>4469</v>
      </c>
      <c r="F1352" s="14" t="s">
        <v>2381</v>
      </c>
      <c r="W1352" s="7">
        <f>D1352/Z1352</f>
        <v>0</v>
      </c>
      <c r="Z1352" s="5">
        <v>1000000000</v>
      </c>
    </row>
    <row r="1353" spans="2:26" ht="15.75">
      <c r="B1353" s="7"/>
      <c r="E1353" s="8" t="s">
        <v>4470</v>
      </c>
      <c r="F1353" s="14" t="s">
        <v>2376</v>
      </c>
      <c r="W1353" s="7">
        <f>D1353/Z1353</f>
        <v>0</v>
      </c>
      <c r="Z1353" s="5">
        <v>1000000000</v>
      </c>
    </row>
    <row r="1354" spans="2:26" ht="15.75">
      <c r="B1354" s="7"/>
      <c r="C1354" s="17" t="s">
        <v>224</v>
      </c>
      <c r="E1354" s="8" t="s">
        <v>4471</v>
      </c>
      <c r="F1354" s="14" t="s">
        <v>2382</v>
      </c>
      <c r="W1354" s="7">
        <f>D1354/Z1354</f>
        <v>0</v>
      </c>
      <c r="Z1354" s="5">
        <v>1</v>
      </c>
    </row>
    <row r="1356" spans="5:6" ht="15.75">
      <c r="E1356" s="6" t="s">
        <v>3664</v>
      </c>
      <c r="F1356" s="13" t="s">
        <v>2384</v>
      </c>
    </row>
    <row r="1357" spans="5:6" ht="15.75">
      <c r="E1357" s="6"/>
      <c r="F1357" s="13" t="s">
        <v>2385</v>
      </c>
    </row>
    <row r="1358" spans="2:26" ht="15.75">
      <c r="B1358" s="7"/>
      <c r="C1358" s="17" t="s">
        <v>224</v>
      </c>
      <c r="E1358" s="8" t="s">
        <v>4467</v>
      </c>
      <c r="F1358" s="14" t="s">
        <v>2386</v>
      </c>
      <c r="W1358" s="7">
        <f>D1358/Z1358</f>
        <v>0</v>
      </c>
      <c r="Z1358" s="5">
        <v>1</v>
      </c>
    </row>
    <row r="1359" spans="2:26" ht="15.75">
      <c r="B1359" s="7"/>
      <c r="E1359" s="8" t="s">
        <v>4468</v>
      </c>
      <c r="F1359" s="14" t="s">
        <v>3440</v>
      </c>
      <c r="W1359" s="7">
        <f>D1359/Z1359</f>
        <v>0</v>
      </c>
      <c r="Z1359" s="5">
        <v>1000000000</v>
      </c>
    </row>
    <row r="1360" spans="2:26" ht="15.75">
      <c r="B1360" s="7"/>
      <c r="E1360" s="8" t="s">
        <v>4469</v>
      </c>
      <c r="F1360" s="14" t="s">
        <v>2412</v>
      </c>
      <c r="W1360" s="7">
        <f>D1360/Z1360</f>
        <v>0</v>
      </c>
      <c r="Z1360" s="5">
        <v>1000000000</v>
      </c>
    </row>
    <row r="1361" spans="2:26" ht="15.75">
      <c r="B1361" s="7"/>
      <c r="E1361" s="8" t="s">
        <v>4470</v>
      </c>
      <c r="F1361" s="14" t="s">
        <v>2413</v>
      </c>
      <c r="W1361" s="7">
        <f>D1361/Z1361</f>
        <v>0</v>
      </c>
      <c r="Z1361" s="5">
        <v>1000000000</v>
      </c>
    </row>
    <row r="1362" spans="2:26" ht="15.75">
      <c r="B1362" s="7"/>
      <c r="E1362" s="8" t="s">
        <v>4471</v>
      </c>
      <c r="F1362" s="14" t="s">
        <v>2414</v>
      </c>
      <c r="W1362" s="7">
        <f>D1362/Z1362</f>
        <v>0</v>
      </c>
      <c r="Z1362" s="5">
        <v>1000000000</v>
      </c>
    </row>
    <row r="1364" spans="5:6" ht="15.75">
      <c r="E1364" s="6" t="s">
        <v>3665</v>
      </c>
      <c r="F1364" s="13" t="s">
        <v>856</v>
      </c>
    </row>
    <row r="1365" spans="5:6" ht="15.75">
      <c r="E1365" s="6"/>
      <c r="F1365" s="13" t="s">
        <v>857</v>
      </c>
    </row>
    <row r="1366" spans="2:26" ht="15.75">
      <c r="B1366" s="7"/>
      <c r="E1366" s="8" t="s">
        <v>4467</v>
      </c>
      <c r="F1366" s="14" t="s">
        <v>858</v>
      </c>
      <c r="W1366" s="7">
        <f>D1366/Z1366</f>
        <v>0</v>
      </c>
      <c r="Z1366" s="5">
        <v>1000000000</v>
      </c>
    </row>
    <row r="1367" spans="2:26" ht="15.75">
      <c r="B1367" s="7"/>
      <c r="E1367" s="8" t="s">
        <v>4468</v>
      </c>
      <c r="F1367" s="14" t="s">
        <v>859</v>
      </c>
      <c r="W1367" s="7">
        <f>D1367/Z1367</f>
        <v>0</v>
      </c>
      <c r="Z1367" s="5">
        <v>1000000000</v>
      </c>
    </row>
    <row r="1368" spans="2:26" ht="15.75">
      <c r="B1368" s="7"/>
      <c r="C1368" s="17" t="s">
        <v>224</v>
      </c>
      <c r="E1368" s="8" t="s">
        <v>4469</v>
      </c>
      <c r="F1368" s="14" t="s">
        <v>860</v>
      </c>
      <c r="W1368" s="7">
        <f>D1368/Z1368</f>
        <v>0</v>
      </c>
      <c r="Z1368" s="5">
        <v>1</v>
      </c>
    </row>
    <row r="1369" spans="2:26" ht="15.75">
      <c r="B1369" s="7"/>
      <c r="E1369" s="8" t="s">
        <v>4470</v>
      </c>
      <c r="F1369" s="14" t="s">
        <v>861</v>
      </c>
      <c r="W1369" s="7">
        <f>D1369/Z1369</f>
        <v>0</v>
      </c>
      <c r="Z1369" s="5">
        <v>1000000000</v>
      </c>
    </row>
    <row r="1371" spans="5:6" ht="15.75">
      <c r="E1371" s="6" t="s">
        <v>3666</v>
      </c>
      <c r="F1371" s="13" t="s">
        <v>856</v>
      </c>
    </row>
    <row r="1372" spans="5:6" ht="15.75">
      <c r="E1372" s="6"/>
      <c r="F1372" s="13" t="s">
        <v>863</v>
      </c>
    </row>
    <row r="1373" spans="2:26" ht="15.75">
      <c r="B1373" s="7"/>
      <c r="E1373" s="8" t="s">
        <v>4467</v>
      </c>
      <c r="F1373" s="14" t="s">
        <v>858</v>
      </c>
      <c r="W1373" s="7">
        <f>D1373/Z1373</f>
        <v>0</v>
      </c>
      <c r="Z1373" s="5">
        <v>1000000000</v>
      </c>
    </row>
    <row r="1374" spans="2:26" ht="15.75">
      <c r="B1374" s="7"/>
      <c r="E1374" s="8" t="s">
        <v>4468</v>
      </c>
      <c r="F1374" s="14" t="s">
        <v>859</v>
      </c>
      <c r="W1374" s="7">
        <f>D1374/Z1374</f>
        <v>0</v>
      </c>
      <c r="Z1374" s="5">
        <v>1000000000</v>
      </c>
    </row>
    <row r="1375" spans="2:26" ht="15.75">
      <c r="B1375" s="7"/>
      <c r="C1375" s="17" t="s">
        <v>224</v>
      </c>
      <c r="E1375" s="8" t="s">
        <v>4469</v>
      </c>
      <c r="F1375" s="14" t="s">
        <v>860</v>
      </c>
      <c r="W1375" s="7">
        <f>D1375/Z1375</f>
        <v>0</v>
      </c>
      <c r="Z1375" s="5">
        <v>1</v>
      </c>
    </row>
    <row r="1376" spans="2:26" ht="15.75">
      <c r="B1376" s="7"/>
      <c r="E1376" s="8" t="s">
        <v>4470</v>
      </c>
      <c r="F1376" s="14" t="s">
        <v>861</v>
      </c>
      <c r="W1376" s="7">
        <f>D1376/Z1376</f>
        <v>0</v>
      </c>
      <c r="Z1376" s="5">
        <v>1000000000</v>
      </c>
    </row>
    <row r="1378" spans="5:6" ht="15.75">
      <c r="E1378" s="6" t="s">
        <v>979</v>
      </c>
      <c r="F1378" s="13" t="s">
        <v>856</v>
      </c>
    </row>
    <row r="1379" spans="5:6" ht="15.75">
      <c r="E1379" s="6"/>
      <c r="F1379" s="13" t="s">
        <v>865</v>
      </c>
    </row>
    <row r="1380" spans="2:26" ht="15.75">
      <c r="B1380" s="7"/>
      <c r="E1380" s="8" t="s">
        <v>4467</v>
      </c>
      <c r="F1380" s="14" t="s">
        <v>858</v>
      </c>
      <c r="W1380" s="7">
        <f>D1380/Z1380</f>
        <v>0</v>
      </c>
      <c r="Z1380" s="5">
        <v>1000000000</v>
      </c>
    </row>
    <row r="1381" spans="2:26" ht="15.75">
      <c r="B1381" s="7"/>
      <c r="C1381" s="17" t="s">
        <v>224</v>
      </c>
      <c r="E1381" s="8" t="s">
        <v>4468</v>
      </c>
      <c r="F1381" s="14" t="s">
        <v>859</v>
      </c>
      <c r="W1381" s="7">
        <f>D1381/Z1381</f>
        <v>0</v>
      </c>
      <c r="Z1381" s="5">
        <v>1</v>
      </c>
    </row>
    <row r="1382" spans="2:26" ht="15.75">
      <c r="B1382" s="7"/>
      <c r="E1382" s="8" t="s">
        <v>4469</v>
      </c>
      <c r="F1382" s="14" t="s">
        <v>860</v>
      </c>
      <c r="W1382" s="7">
        <f>D1382/Z1382</f>
        <v>0</v>
      </c>
      <c r="Z1382" s="5">
        <v>1000000000</v>
      </c>
    </row>
    <row r="1383" spans="2:26" ht="15.75">
      <c r="B1383" s="7"/>
      <c r="E1383" s="8" t="s">
        <v>4470</v>
      </c>
      <c r="F1383" s="14" t="s">
        <v>861</v>
      </c>
      <c r="W1383" s="7">
        <f>D1383/Z1383</f>
        <v>0</v>
      </c>
      <c r="Z1383" s="5">
        <v>1000000000</v>
      </c>
    </row>
    <row r="1386" spans="5:6" ht="15.75">
      <c r="E1386" s="6" t="s">
        <v>4056</v>
      </c>
      <c r="F1386" s="13" t="s">
        <v>1310</v>
      </c>
    </row>
    <row r="1387" spans="5:6" ht="15.75">
      <c r="E1387" s="6"/>
      <c r="F1387" s="13" t="s">
        <v>1311</v>
      </c>
    </row>
    <row r="1388" spans="2:26" ht="15.75">
      <c r="B1388" s="7"/>
      <c r="E1388" s="8" t="s">
        <v>4467</v>
      </c>
      <c r="F1388" s="14" t="s">
        <v>1312</v>
      </c>
      <c r="W1388" s="7">
        <f>D1388/Z1388</f>
        <v>0</v>
      </c>
      <c r="Z1388" s="5">
        <v>1000000000</v>
      </c>
    </row>
    <row r="1389" spans="2:26" ht="15.75">
      <c r="B1389" s="7"/>
      <c r="C1389" s="17" t="s">
        <v>224</v>
      </c>
      <c r="E1389" s="8" t="s">
        <v>4468</v>
      </c>
      <c r="F1389" s="14" t="s">
        <v>1313</v>
      </c>
      <c r="W1389" s="7">
        <f>D1389/Z1389</f>
        <v>0</v>
      </c>
      <c r="Z1389" s="5">
        <v>1</v>
      </c>
    </row>
    <row r="1390" spans="5:6" ht="15.75">
      <c r="E1390" s="8"/>
      <c r="F1390" s="14" t="s">
        <v>1314</v>
      </c>
    </row>
    <row r="1391" spans="2:26" ht="15.75">
      <c r="B1391" s="7"/>
      <c r="E1391" s="8" t="s">
        <v>4469</v>
      </c>
      <c r="F1391" s="14" t="s">
        <v>1315</v>
      </c>
      <c r="W1391" s="7">
        <f>D1391/Z1391</f>
        <v>0</v>
      </c>
      <c r="Z1391" s="5">
        <v>1000000000</v>
      </c>
    </row>
    <row r="1392" spans="2:26" ht="15.75">
      <c r="B1392" s="7"/>
      <c r="E1392" s="8" t="s">
        <v>4470</v>
      </c>
      <c r="F1392" s="14" t="s">
        <v>1316</v>
      </c>
      <c r="W1392" s="7">
        <f>D1392/Z1392</f>
        <v>0</v>
      </c>
      <c r="Z1392" s="5">
        <v>1000000000</v>
      </c>
    </row>
    <row r="1394" spans="5:6" ht="15.75">
      <c r="E1394" s="6" t="s">
        <v>4064</v>
      </c>
      <c r="F1394" s="13" t="s">
        <v>1318</v>
      </c>
    </row>
    <row r="1395" spans="2:26" ht="15.75">
      <c r="B1395" s="7"/>
      <c r="E1395" s="8" t="s">
        <v>4467</v>
      </c>
      <c r="F1395" s="14" t="s">
        <v>1319</v>
      </c>
      <c r="W1395" s="7">
        <f>D1395/Z1395</f>
        <v>0</v>
      </c>
      <c r="Z1395" s="5">
        <v>1000000000</v>
      </c>
    </row>
    <row r="1396" spans="2:26" ht="15.75">
      <c r="B1396" s="7"/>
      <c r="E1396" s="8" t="s">
        <v>4468</v>
      </c>
      <c r="F1396" s="14" t="s">
        <v>1320</v>
      </c>
      <c r="W1396" s="7">
        <f>D1396/Z1396</f>
        <v>0</v>
      </c>
      <c r="Z1396" s="5">
        <v>1000000000</v>
      </c>
    </row>
    <row r="1397" spans="2:26" ht="15.75">
      <c r="B1397" s="7"/>
      <c r="C1397" s="17" t="s">
        <v>224</v>
      </c>
      <c r="E1397" s="8" t="s">
        <v>4469</v>
      </c>
      <c r="F1397" s="14" t="s">
        <v>1321</v>
      </c>
      <c r="W1397" s="7">
        <f>D1397/Z1397</f>
        <v>0</v>
      </c>
      <c r="Z1397" s="5">
        <v>1</v>
      </c>
    </row>
    <row r="1398" spans="2:26" ht="15.75">
      <c r="B1398" s="7"/>
      <c r="E1398" s="8" t="s">
        <v>4470</v>
      </c>
      <c r="F1398" s="14" t="s">
        <v>4519</v>
      </c>
      <c r="W1398" s="7">
        <f>D1398/Z1398</f>
        <v>0</v>
      </c>
      <c r="Z1398" s="5">
        <v>1000000000</v>
      </c>
    </row>
    <row r="1400" spans="5:6" ht="15.75">
      <c r="E1400" s="6" t="s">
        <v>4172</v>
      </c>
      <c r="F1400" s="13" t="s">
        <v>4521</v>
      </c>
    </row>
    <row r="1401" spans="5:6" ht="15.75">
      <c r="E1401" s="6"/>
      <c r="F1401" s="13" t="s">
        <v>4522</v>
      </c>
    </row>
    <row r="1402" spans="2:26" ht="15.75">
      <c r="B1402" s="7"/>
      <c r="E1402" s="8" t="s">
        <v>4467</v>
      </c>
      <c r="F1402" s="14" t="s">
        <v>4523</v>
      </c>
      <c r="W1402" s="7">
        <f>D1402/Z1402</f>
        <v>0</v>
      </c>
      <c r="Z1402" s="5">
        <v>1000000000</v>
      </c>
    </row>
    <row r="1403" spans="2:26" ht="15.75">
      <c r="B1403" s="7"/>
      <c r="E1403" s="8" t="s">
        <v>4468</v>
      </c>
      <c r="F1403" s="14" t="s">
        <v>4524</v>
      </c>
      <c r="W1403" s="7">
        <f>D1403/Z1403</f>
        <v>0</v>
      </c>
      <c r="Z1403" s="5">
        <v>1000000000</v>
      </c>
    </row>
    <row r="1404" spans="2:26" ht="15.75">
      <c r="B1404" s="7"/>
      <c r="C1404" s="17" t="s">
        <v>224</v>
      </c>
      <c r="E1404" s="8" t="s">
        <v>4469</v>
      </c>
      <c r="F1404" s="14" t="s">
        <v>4525</v>
      </c>
      <c r="W1404" s="7">
        <f>D1404/Z1404</f>
        <v>0</v>
      </c>
      <c r="Z1404" s="5">
        <v>1</v>
      </c>
    </row>
    <row r="1405" spans="5:6" ht="15.75">
      <c r="E1405" s="8"/>
      <c r="F1405" s="14" t="s">
        <v>4526</v>
      </c>
    </row>
    <row r="1406" spans="2:26" ht="15.75">
      <c r="B1406" s="7"/>
      <c r="E1406" s="8" t="s">
        <v>4470</v>
      </c>
      <c r="F1406" s="14" t="s">
        <v>4527</v>
      </c>
      <c r="W1406" s="7">
        <f>D1406/Z1406</f>
        <v>0</v>
      </c>
      <c r="Z1406" s="5">
        <v>1000000000</v>
      </c>
    </row>
    <row r="1407" spans="2:26" ht="15.75">
      <c r="B1407" s="7"/>
      <c r="E1407" s="8" t="s">
        <v>4471</v>
      </c>
      <c r="F1407" s="14" t="s">
        <v>4528</v>
      </c>
      <c r="W1407" s="7">
        <f>D1407/Z1407</f>
        <v>0</v>
      </c>
      <c r="Z1407" s="5">
        <v>1000000000</v>
      </c>
    </row>
    <row r="1408" ht="15.75">
      <c r="F1408" s="14" t="s">
        <v>4529</v>
      </c>
    </row>
    <row r="1410" spans="5:6" ht="15.75">
      <c r="E1410" s="6" t="s">
        <v>4180</v>
      </c>
      <c r="F1410" s="13" t="s">
        <v>4531</v>
      </c>
    </row>
    <row r="1411" spans="2:26" ht="15.75">
      <c r="B1411" s="7"/>
      <c r="E1411" s="8" t="s">
        <v>4467</v>
      </c>
      <c r="F1411" s="14" t="s">
        <v>2973</v>
      </c>
      <c r="W1411" s="7">
        <f>D1411/Z1411</f>
        <v>0</v>
      </c>
      <c r="Z1411" s="5">
        <v>1000000000</v>
      </c>
    </row>
    <row r="1412" spans="2:26" ht="15.75">
      <c r="B1412" s="7"/>
      <c r="E1412" s="8" t="s">
        <v>4468</v>
      </c>
      <c r="F1412" s="14" t="s">
        <v>4532</v>
      </c>
      <c r="W1412" s="7">
        <f>D1412/Z1412</f>
        <v>0</v>
      </c>
      <c r="Z1412" s="5">
        <v>1000000000</v>
      </c>
    </row>
    <row r="1413" spans="2:26" ht="15.75">
      <c r="B1413" s="7"/>
      <c r="C1413" s="17" t="s">
        <v>224</v>
      </c>
      <c r="E1413" s="8" t="s">
        <v>4469</v>
      </c>
      <c r="F1413" s="14" t="s">
        <v>4533</v>
      </c>
      <c r="W1413" s="7">
        <f>D1413/Z1413</f>
        <v>0</v>
      </c>
      <c r="Z1413" s="5">
        <v>1</v>
      </c>
    </row>
    <row r="1415" spans="5:6" ht="15.75">
      <c r="E1415" s="6" t="s">
        <v>4187</v>
      </c>
      <c r="F1415" s="13" t="s">
        <v>4535</v>
      </c>
    </row>
    <row r="1416" spans="5:6" ht="15.75">
      <c r="E1416" s="6"/>
      <c r="F1416" s="13" t="s">
        <v>4536</v>
      </c>
    </row>
    <row r="1417" spans="2:26" ht="15.75">
      <c r="B1417" s="7"/>
      <c r="E1417" s="8" t="s">
        <v>4467</v>
      </c>
      <c r="F1417" s="14" t="s">
        <v>1481</v>
      </c>
      <c r="W1417" s="7">
        <f>D1417/Z1417</f>
        <v>0</v>
      </c>
      <c r="Z1417" s="5">
        <v>1000000000</v>
      </c>
    </row>
    <row r="1418" spans="2:26" ht="15.75">
      <c r="B1418" s="7"/>
      <c r="C1418" s="17" t="s">
        <v>224</v>
      </c>
      <c r="E1418" s="8" t="s">
        <v>4468</v>
      </c>
      <c r="F1418" s="14" t="s">
        <v>4537</v>
      </c>
      <c r="W1418" s="7">
        <f>D1418/Z1418</f>
        <v>0</v>
      </c>
      <c r="Z1418" s="5">
        <v>1</v>
      </c>
    </row>
    <row r="1419" spans="2:26" ht="15.75">
      <c r="B1419" s="7"/>
      <c r="E1419" s="8" t="s">
        <v>4469</v>
      </c>
      <c r="F1419" s="14" t="s">
        <v>1482</v>
      </c>
      <c r="W1419" s="7">
        <f>D1419/Z1419</f>
        <v>0</v>
      </c>
      <c r="Z1419" s="5">
        <v>1000000000</v>
      </c>
    </row>
    <row r="1420" spans="2:26" ht="15.75">
      <c r="B1420" s="7"/>
      <c r="E1420" s="8" t="s">
        <v>4470</v>
      </c>
      <c r="F1420" s="14" t="s">
        <v>1483</v>
      </c>
      <c r="W1420" s="7">
        <f>D1420/Z1420</f>
        <v>0</v>
      </c>
      <c r="Z1420" s="5">
        <v>1000000000</v>
      </c>
    </row>
    <row r="1421" spans="2:26" ht="15.75">
      <c r="B1421" s="7"/>
      <c r="E1421" s="8" t="s">
        <v>4471</v>
      </c>
      <c r="F1421" s="14" t="s">
        <v>1484</v>
      </c>
      <c r="W1421" s="7">
        <f>D1421/Z1421</f>
        <v>0</v>
      </c>
      <c r="Z1421" s="5">
        <v>1000000000</v>
      </c>
    </row>
    <row r="1423" spans="5:6" ht="15.75">
      <c r="E1423" s="6" t="s">
        <v>4194</v>
      </c>
      <c r="F1423" s="13" t="s">
        <v>4539</v>
      </c>
    </row>
    <row r="1424" spans="5:6" ht="15.75">
      <c r="E1424" s="6"/>
      <c r="F1424" s="13" t="s">
        <v>4540</v>
      </c>
    </row>
    <row r="1425" spans="2:26" ht="15.75">
      <c r="B1425" s="7"/>
      <c r="E1425" s="8" t="s">
        <v>4467</v>
      </c>
      <c r="F1425" s="14" t="s">
        <v>4542</v>
      </c>
      <c r="W1425" s="7">
        <f>D1425/Z1425</f>
        <v>0</v>
      </c>
      <c r="Z1425" s="5">
        <v>1000000000</v>
      </c>
    </row>
    <row r="1426" spans="5:6" ht="15.75">
      <c r="E1426" s="8"/>
      <c r="F1426" s="14" t="s">
        <v>583</v>
      </c>
    </row>
    <row r="1427" spans="2:26" ht="15.75">
      <c r="B1427" s="7"/>
      <c r="E1427" s="8" t="s">
        <v>4468</v>
      </c>
      <c r="F1427" s="14" t="s">
        <v>4541</v>
      </c>
      <c r="W1427" s="7">
        <f>D1427/Z1427</f>
        <v>0</v>
      </c>
      <c r="Z1427" s="5">
        <v>1000000000</v>
      </c>
    </row>
    <row r="1428" spans="2:26" ht="15.75">
      <c r="B1428" s="7"/>
      <c r="C1428" s="17" t="s">
        <v>224</v>
      </c>
      <c r="E1428" s="8" t="s">
        <v>4469</v>
      </c>
      <c r="F1428" s="14" t="s">
        <v>3441</v>
      </c>
      <c r="W1428" s="7">
        <f>D1428/Z1428</f>
        <v>0</v>
      </c>
      <c r="Z1428" s="5">
        <v>1</v>
      </c>
    </row>
    <row r="1429" spans="2:26" ht="15.75">
      <c r="B1429" s="7"/>
      <c r="E1429" s="8" t="s">
        <v>4470</v>
      </c>
      <c r="F1429" s="14" t="s">
        <v>3442</v>
      </c>
      <c r="W1429" s="7">
        <f>D1429/Z1429</f>
        <v>0</v>
      </c>
      <c r="Z1429" s="5">
        <v>1000000000</v>
      </c>
    </row>
    <row r="1430" spans="5:6" ht="15.75">
      <c r="E1430" s="8"/>
      <c r="F1430" s="14" t="s">
        <v>583</v>
      </c>
    </row>
    <row r="1431" spans="2:26" ht="15.75">
      <c r="B1431" s="7"/>
      <c r="E1431" s="8" t="s">
        <v>4471</v>
      </c>
      <c r="F1431" s="14" t="s">
        <v>4543</v>
      </c>
      <c r="W1431" s="7">
        <f>D1431/Z1431</f>
        <v>0</v>
      </c>
      <c r="Z1431" s="5">
        <v>1000000000</v>
      </c>
    </row>
    <row r="1433" spans="5:6" ht="15.75">
      <c r="E1433" s="6" t="s">
        <v>4203</v>
      </c>
      <c r="F1433" s="13" t="s">
        <v>4545</v>
      </c>
    </row>
    <row r="1434" spans="5:6" ht="15.75">
      <c r="E1434" s="6"/>
      <c r="F1434" s="13" t="s">
        <v>4546</v>
      </c>
    </row>
    <row r="1435" spans="2:26" ht="15.75">
      <c r="B1435" s="7"/>
      <c r="E1435" s="8" t="s">
        <v>4467</v>
      </c>
      <c r="F1435" s="14" t="s">
        <v>4547</v>
      </c>
      <c r="W1435" s="7">
        <f>D1435/Z1435</f>
        <v>0</v>
      </c>
      <c r="Z1435" s="5">
        <v>1000000000</v>
      </c>
    </row>
    <row r="1436" spans="2:26" ht="15.75">
      <c r="B1436" s="7"/>
      <c r="E1436" s="8" t="s">
        <v>4468</v>
      </c>
      <c r="F1436" s="14" t="s">
        <v>4548</v>
      </c>
      <c r="W1436" s="7">
        <f>D1436/Z1436</f>
        <v>0</v>
      </c>
      <c r="Z1436" s="5">
        <v>1000000000</v>
      </c>
    </row>
    <row r="1437" spans="2:26" ht="15.75">
      <c r="B1437" s="7"/>
      <c r="E1437" s="8" t="s">
        <v>4469</v>
      </c>
      <c r="F1437" s="14" t="s">
        <v>4549</v>
      </c>
      <c r="W1437" s="7">
        <f>D1437/Z1437</f>
        <v>0</v>
      </c>
      <c r="Z1437" s="5">
        <v>1000000000</v>
      </c>
    </row>
    <row r="1438" spans="2:26" ht="15.75">
      <c r="B1438" s="7"/>
      <c r="C1438" s="17" t="s">
        <v>224</v>
      </c>
      <c r="E1438" s="8" t="s">
        <v>4470</v>
      </c>
      <c r="F1438" s="14" t="s">
        <v>4550</v>
      </c>
      <c r="W1438" s="7">
        <f>D1438/Z1438</f>
        <v>0</v>
      </c>
      <c r="Z1438" s="5">
        <v>1</v>
      </c>
    </row>
    <row r="1440" spans="5:6" ht="15.75">
      <c r="E1440" s="6" t="s">
        <v>4205</v>
      </c>
      <c r="F1440" s="13" t="s">
        <v>4552</v>
      </c>
    </row>
    <row r="1441" spans="5:6" ht="15.75">
      <c r="E1441" s="6"/>
      <c r="F1441" s="13" t="s">
        <v>4553</v>
      </c>
    </row>
    <row r="1442" spans="2:26" ht="15.75">
      <c r="B1442" s="7"/>
      <c r="E1442" s="8" t="s">
        <v>4467</v>
      </c>
      <c r="F1442" s="14" t="s">
        <v>4818</v>
      </c>
      <c r="W1442" s="7">
        <f>D1442/Z1442</f>
        <v>0</v>
      </c>
      <c r="Z1442" s="5">
        <v>1000000000</v>
      </c>
    </row>
    <row r="1443" spans="2:26" ht="15.75">
      <c r="B1443" s="7"/>
      <c r="C1443" s="17" t="s">
        <v>224</v>
      </c>
      <c r="E1443" s="8" t="s">
        <v>4468</v>
      </c>
      <c r="F1443" s="14" t="s">
        <v>2357</v>
      </c>
      <c r="W1443" s="7">
        <f>D1443/Z1443</f>
        <v>0</v>
      </c>
      <c r="Z1443" s="5">
        <v>1</v>
      </c>
    </row>
    <row r="1444" spans="2:26" ht="15.75">
      <c r="B1444" s="7"/>
      <c r="E1444" s="8" t="s">
        <v>4469</v>
      </c>
      <c r="F1444" s="14" t="s">
        <v>4554</v>
      </c>
      <c r="W1444" s="7">
        <f>D1444/Z1444</f>
        <v>0</v>
      </c>
      <c r="Z1444" s="5">
        <v>1000000000</v>
      </c>
    </row>
    <row r="1446" spans="5:6" ht="15.75">
      <c r="E1446" s="6" t="s">
        <v>4211</v>
      </c>
      <c r="F1446" s="13" t="s">
        <v>4556</v>
      </c>
    </row>
    <row r="1447" spans="5:6" ht="15.75">
      <c r="E1447" s="6"/>
      <c r="F1447" s="13" t="s">
        <v>4557</v>
      </c>
    </row>
    <row r="1448" spans="2:26" ht="15.75">
      <c r="B1448" s="7"/>
      <c r="E1448" s="8" t="s">
        <v>4467</v>
      </c>
      <c r="F1448" s="14" t="s">
        <v>4558</v>
      </c>
      <c r="W1448" s="7">
        <f aca="true" t="shared" si="24" ref="W1448:W1453">D1448/Z1448</f>
        <v>0</v>
      </c>
      <c r="Z1448" s="5">
        <v>1000000000</v>
      </c>
    </row>
    <row r="1449" spans="2:26" ht="15.75">
      <c r="B1449" s="7"/>
      <c r="E1449" s="8" t="s">
        <v>4468</v>
      </c>
      <c r="F1449" s="14" t="s">
        <v>207</v>
      </c>
      <c r="W1449" s="7">
        <f t="shared" si="24"/>
        <v>0</v>
      </c>
      <c r="Z1449" s="5">
        <v>1000000000</v>
      </c>
    </row>
    <row r="1450" spans="2:26" ht="15.75">
      <c r="B1450" s="7"/>
      <c r="E1450" s="8" t="s">
        <v>4469</v>
      </c>
      <c r="F1450" s="14" t="s">
        <v>4559</v>
      </c>
      <c r="W1450" s="7">
        <f t="shared" si="24"/>
        <v>0</v>
      </c>
      <c r="Z1450" s="5">
        <v>1000000000</v>
      </c>
    </row>
    <row r="1451" spans="2:26" ht="15.75">
      <c r="B1451" s="7"/>
      <c r="C1451" s="17" t="s">
        <v>224</v>
      </c>
      <c r="E1451" s="8" t="s">
        <v>4470</v>
      </c>
      <c r="F1451" s="14" t="s">
        <v>209</v>
      </c>
      <c r="W1451" s="7">
        <f t="shared" si="24"/>
        <v>0</v>
      </c>
      <c r="Z1451" s="5">
        <v>1</v>
      </c>
    </row>
    <row r="1452" spans="2:26" ht="15.75">
      <c r="B1452" s="7"/>
      <c r="E1452" s="8" t="s">
        <v>4471</v>
      </c>
      <c r="F1452" s="14" t="s">
        <v>210</v>
      </c>
      <c r="W1452" s="7">
        <f t="shared" si="24"/>
        <v>0</v>
      </c>
      <c r="Z1452" s="5">
        <v>1000000000</v>
      </c>
    </row>
    <row r="1453" spans="2:26" ht="15.75">
      <c r="B1453" s="7"/>
      <c r="E1453" s="8" t="s">
        <v>2725</v>
      </c>
      <c r="F1453" s="14" t="s">
        <v>4560</v>
      </c>
      <c r="W1453" s="7">
        <f t="shared" si="24"/>
        <v>0</v>
      </c>
      <c r="Z1453" s="5">
        <v>1000000000</v>
      </c>
    </row>
    <row r="1455" spans="5:6" ht="15.75">
      <c r="E1455" s="6" t="s">
        <v>2371</v>
      </c>
      <c r="F1455" s="13" t="s">
        <v>4562</v>
      </c>
    </row>
    <row r="1456" spans="5:6" ht="15.75">
      <c r="E1456" s="6"/>
      <c r="F1456" s="13" t="s">
        <v>4563</v>
      </c>
    </row>
    <row r="1457" spans="5:6" ht="15.75">
      <c r="E1457" s="6"/>
      <c r="F1457" s="13" t="s">
        <v>4564</v>
      </c>
    </row>
    <row r="1458" spans="2:26" ht="15.75">
      <c r="B1458" s="7"/>
      <c r="E1458" s="8" t="s">
        <v>4467</v>
      </c>
      <c r="F1458" s="14" t="s">
        <v>4558</v>
      </c>
      <c r="W1458" s="7">
        <f>D1458/Z1458</f>
        <v>0</v>
      </c>
      <c r="Z1458" s="5">
        <v>1000000000</v>
      </c>
    </row>
    <row r="1459" spans="2:26" ht="15.75">
      <c r="B1459" s="7"/>
      <c r="E1459" s="8" t="s">
        <v>4468</v>
      </c>
      <c r="F1459" s="14" t="s">
        <v>4565</v>
      </c>
      <c r="W1459" s="7">
        <f>D1459/Z1459</f>
        <v>0</v>
      </c>
      <c r="Z1459" s="5">
        <v>1000000000</v>
      </c>
    </row>
    <row r="1460" spans="2:26" ht="15.75">
      <c r="B1460" s="7"/>
      <c r="E1460" s="8" t="s">
        <v>4469</v>
      </c>
      <c r="F1460" s="14" t="s">
        <v>209</v>
      </c>
      <c r="W1460" s="7">
        <f>D1460/Z1460</f>
        <v>0</v>
      </c>
      <c r="Z1460" s="5">
        <v>1000000000</v>
      </c>
    </row>
    <row r="1461" spans="2:26" ht="15.75">
      <c r="B1461" s="7"/>
      <c r="E1461" s="8" t="s">
        <v>4470</v>
      </c>
      <c r="F1461" s="14" t="s">
        <v>210</v>
      </c>
      <c r="W1461" s="7">
        <f>D1461/Z1461</f>
        <v>0</v>
      </c>
      <c r="Z1461" s="5">
        <v>1000000000</v>
      </c>
    </row>
    <row r="1462" spans="2:26" ht="15.75">
      <c r="B1462" s="7"/>
      <c r="E1462" s="8" t="s">
        <v>4471</v>
      </c>
      <c r="F1462" s="14" t="s">
        <v>4566</v>
      </c>
      <c r="W1462" s="7">
        <f>D1462/Z1462</f>
        <v>0</v>
      </c>
      <c r="Z1462" s="5">
        <v>1000000000</v>
      </c>
    </row>
    <row r="1463" spans="5:6" ht="15.75">
      <c r="E1463" s="8"/>
      <c r="F1463" s="14" t="s">
        <v>4567</v>
      </c>
    </row>
    <row r="1464" spans="2:26" ht="15.75">
      <c r="B1464" s="7"/>
      <c r="C1464" s="17" t="s">
        <v>224</v>
      </c>
      <c r="E1464" s="8" t="s">
        <v>2725</v>
      </c>
      <c r="F1464" s="14" t="s">
        <v>4568</v>
      </c>
      <c r="W1464" s="7">
        <f>D1464/Z1464</f>
        <v>0</v>
      </c>
      <c r="Z1464" s="5">
        <v>1</v>
      </c>
    </row>
    <row r="1465" spans="2:26" ht="15.75">
      <c r="B1465" s="7"/>
      <c r="E1465" s="8" t="s">
        <v>4609</v>
      </c>
      <c r="F1465" s="14" t="s">
        <v>4569</v>
      </c>
      <c r="W1465" s="7">
        <f>D1465/Z1465</f>
        <v>0</v>
      </c>
      <c r="Z1465" s="5">
        <v>1000000000</v>
      </c>
    </row>
    <row r="1468" spans="5:6" ht="15.75">
      <c r="E1468" s="6" t="s">
        <v>2378</v>
      </c>
      <c r="F1468" s="13" t="s">
        <v>4572</v>
      </c>
    </row>
    <row r="1469" spans="5:6" ht="15.75">
      <c r="E1469" s="6"/>
      <c r="F1469" s="13" t="s">
        <v>2719</v>
      </c>
    </row>
    <row r="1470" spans="2:26" ht="15.75">
      <c r="B1470" s="7"/>
      <c r="E1470" s="8" t="s">
        <v>4467</v>
      </c>
      <c r="F1470" s="14" t="s">
        <v>4573</v>
      </c>
      <c r="W1470" s="7">
        <f>D1470/Z1470</f>
        <v>0</v>
      </c>
      <c r="Z1470" s="5">
        <v>1000000000</v>
      </c>
    </row>
    <row r="1471" spans="2:26" ht="15.75">
      <c r="B1471" s="7"/>
      <c r="E1471" s="8" t="s">
        <v>4468</v>
      </c>
      <c r="F1471" s="14" t="s">
        <v>3201</v>
      </c>
      <c r="W1471" s="7">
        <f>D1471/Z1471</f>
        <v>0</v>
      </c>
      <c r="Z1471" s="5">
        <v>1000000000</v>
      </c>
    </row>
    <row r="1472" spans="2:26" ht="15.75">
      <c r="B1472" s="7"/>
      <c r="C1472" s="17" t="s">
        <v>224</v>
      </c>
      <c r="E1472" s="8" t="s">
        <v>4469</v>
      </c>
      <c r="F1472" s="14" t="s">
        <v>3202</v>
      </c>
      <c r="W1472" s="7">
        <f>D1472/Z1472</f>
        <v>0</v>
      </c>
      <c r="Z1472" s="5">
        <v>1</v>
      </c>
    </row>
    <row r="1473" spans="2:26" ht="15.75">
      <c r="B1473" s="7"/>
      <c r="E1473" s="8" t="s">
        <v>4470</v>
      </c>
      <c r="F1473" s="14" t="s">
        <v>3297</v>
      </c>
      <c r="W1473" s="7">
        <f>D1473/Z1473</f>
        <v>0</v>
      </c>
      <c r="Z1473" s="5">
        <v>1000000000</v>
      </c>
    </row>
    <row r="1475" spans="5:6" ht="15.75">
      <c r="E1475" s="6" t="s">
        <v>2383</v>
      </c>
      <c r="F1475" s="13" t="s">
        <v>3204</v>
      </c>
    </row>
    <row r="1476" spans="5:6" ht="15.75">
      <c r="E1476" s="6"/>
      <c r="F1476" s="13" t="s">
        <v>3205</v>
      </c>
    </row>
    <row r="1477" spans="2:26" ht="15.75">
      <c r="B1477" s="7"/>
      <c r="E1477" s="8" t="s">
        <v>4467</v>
      </c>
      <c r="F1477" s="14" t="s">
        <v>2743</v>
      </c>
      <c r="W1477" s="7">
        <f>D1477/Z1477</f>
        <v>0</v>
      </c>
      <c r="Z1477" s="5">
        <v>1000000000</v>
      </c>
    </row>
    <row r="1478" spans="2:26" ht="15.75">
      <c r="B1478" s="7"/>
      <c r="E1478" s="8" t="s">
        <v>4468</v>
      </c>
      <c r="F1478" s="14" t="s">
        <v>4793</v>
      </c>
      <c r="W1478" s="7">
        <f>D1478/Z1478</f>
        <v>0</v>
      </c>
      <c r="Z1478" s="5">
        <v>1000000000</v>
      </c>
    </row>
    <row r="1479" spans="2:26" ht="15.75">
      <c r="B1479" s="7"/>
      <c r="E1479" s="8" t="s">
        <v>4469</v>
      </c>
      <c r="F1479" s="14" t="s">
        <v>4794</v>
      </c>
      <c r="W1479" s="7">
        <f>D1479/Z1479</f>
        <v>0</v>
      </c>
      <c r="Z1479" s="5">
        <v>1000000000</v>
      </c>
    </row>
    <row r="1480" spans="2:26" ht="15.75">
      <c r="B1480" s="7"/>
      <c r="E1480" s="8" t="s">
        <v>4470</v>
      </c>
      <c r="F1480" s="14" t="s">
        <v>4795</v>
      </c>
      <c r="W1480" s="7">
        <f>D1480/Z1480</f>
        <v>0</v>
      </c>
      <c r="Z1480" s="5">
        <v>1000000000</v>
      </c>
    </row>
    <row r="1481" spans="2:26" ht="15.75">
      <c r="B1481" s="7"/>
      <c r="C1481" s="17" t="s">
        <v>224</v>
      </c>
      <c r="E1481" s="8" t="s">
        <v>4471</v>
      </c>
      <c r="F1481" s="14" t="s">
        <v>3206</v>
      </c>
      <c r="W1481" s="7">
        <f>D1481/Z1481</f>
        <v>0</v>
      </c>
      <c r="Z1481" s="5">
        <v>1</v>
      </c>
    </row>
    <row r="1482" spans="5:6" ht="15.75">
      <c r="E1482" s="8"/>
      <c r="F1482" s="14" t="s">
        <v>3207</v>
      </c>
    </row>
    <row r="1484" spans="5:6" ht="15.75">
      <c r="E1484" s="6" t="s">
        <v>2415</v>
      </c>
      <c r="F1484" s="13" t="s">
        <v>3209</v>
      </c>
    </row>
    <row r="1485" spans="5:6" ht="15.75">
      <c r="E1485" s="6"/>
      <c r="F1485" s="13" t="s">
        <v>3210</v>
      </c>
    </row>
    <row r="1486" spans="2:26" ht="15.75">
      <c r="B1486" s="7"/>
      <c r="E1486" s="8" t="s">
        <v>4467</v>
      </c>
      <c r="F1486" s="14" t="s">
        <v>4805</v>
      </c>
      <c r="W1486" s="7">
        <f>D1486/Z1486</f>
        <v>0</v>
      </c>
      <c r="Z1486" s="5">
        <v>1000000000</v>
      </c>
    </row>
    <row r="1487" spans="2:26" ht="15.75">
      <c r="B1487" s="7"/>
      <c r="E1487" s="8" t="s">
        <v>4468</v>
      </c>
      <c r="F1487" s="14" t="s">
        <v>1255</v>
      </c>
      <c r="W1487" s="7">
        <f>D1487/Z1487</f>
        <v>0</v>
      </c>
      <c r="Z1487" s="5">
        <v>1000000000</v>
      </c>
    </row>
    <row r="1488" spans="2:26" ht="15.75">
      <c r="B1488" s="7"/>
      <c r="C1488" s="17" t="s">
        <v>224</v>
      </c>
      <c r="E1488" s="8" t="s">
        <v>4469</v>
      </c>
      <c r="F1488" s="14" t="s">
        <v>1256</v>
      </c>
      <c r="W1488" s="7">
        <f>D1488/Z1488</f>
        <v>0</v>
      </c>
      <c r="Z1488" s="5">
        <v>1</v>
      </c>
    </row>
    <row r="1489" spans="5:6" ht="15.75">
      <c r="E1489" s="8"/>
      <c r="F1489" s="14" t="s">
        <v>1257</v>
      </c>
    </row>
    <row r="1490" spans="2:26" ht="15.75">
      <c r="B1490" s="7"/>
      <c r="E1490" s="8" t="s">
        <v>4470</v>
      </c>
      <c r="F1490" s="14" t="s">
        <v>2973</v>
      </c>
      <c r="W1490" s="7">
        <f>D1490/Z1490</f>
        <v>0</v>
      </c>
      <c r="Z1490" s="5">
        <v>1000000000</v>
      </c>
    </row>
    <row r="1491" spans="2:26" ht="15.75">
      <c r="B1491" s="7"/>
      <c r="E1491" s="8" t="s">
        <v>4471</v>
      </c>
      <c r="F1491" s="14" t="s">
        <v>2978</v>
      </c>
      <c r="W1491" s="7">
        <f>D1491/Z1491</f>
        <v>0</v>
      </c>
      <c r="Z1491" s="5">
        <v>1000000000</v>
      </c>
    </row>
    <row r="1493" spans="5:6" ht="15.75">
      <c r="E1493" s="6" t="s">
        <v>862</v>
      </c>
      <c r="F1493" s="13" t="s">
        <v>1259</v>
      </c>
    </row>
    <row r="1494" spans="5:6" ht="15.75">
      <c r="E1494" s="6"/>
      <c r="F1494" s="13" t="s">
        <v>1260</v>
      </c>
    </row>
    <row r="1495" spans="2:26" ht="15.75">
      <c r="B1495" s="7"/>
      <c r="E1495" s="8" t="s">
        <v>4467</v>
      </c>
      <c r="F1495" s="14" t="s">
        <v>1261</v>
      </c>
      <c r="W1495" s="7">
        <f aca="true" t="shared" si="25" ref="W1495:W1500">D1495/Z1495</f>
        <v>0</v>
      </c>
      <c r="Z1495" s="5">
        <v>1000000000</v>
      </c>
    </row>
    <row r="1496" spans="2:26" ht="15.75">
      <c r="B1496" s="7"/>
      <c r="C1496" s="17" t="s">
        <v>224</v>
      </c>
      <c r="E1496" s="8" t="s">
        <v>4468</v>
      </c>
      <c r="F1496" s="14" t="s">
        <v>1262</v>
      </c>
      <c r="W1496" s="7">
        <f t="shared" si="25"/>
        <v>0</v>
      </c>
      <c r="Z1496" s="5">
        <v>1</v>
      </c>
    </row>
    <row r="1497" spans="2:26" ht="15.75">
      <c r="B1497" s="7"/>
      <c r="E1497" s="8" t="s">
        <v>4469</v>
      </c>
      <c r="F1497" s="14" t="s">
        <v>1263</v>
      </c>
      <c r="W1497" s="7">
        <f t="shared" si="25"/>
        <v>0</v>
      </c>
      <c r="Z1497" s="5">
        <v>1000000000</v>
      </c>
    </row>
    <row r="1498" spans="2:26" ht="15.75">
      <c r="B1498" s="7"/>
      <c r="E1498" s="8" t="s">
        <v>4470</v>
      </c>
      <c r="F1498" s="14" t="s">
        <v>4689</v>
      </c>
      <c r="W1498" s="7">
        <f t="shared" si="25"/>
        <v>0</v>
      </c>
      <c r="Z1498" s="5">
        <v>1000000000</v>
      </c>
    </row>
    <row r="1499" spans="2:26" ht="15.75">
      <c r="B1499" s="7"/>
      <c r="E1499" s="8" t="s">
        <v>4471</v>
      </c>
      <c r="F1499" s="14" t="s">
        <v>4690</v>
      </c>
      <c r="W1499" s="7">
        <f t="shared" si="25"/>
        <v>0</v>
      </c>
      <c r="Z1499" s="5">
        <v>1000000000</v>
      </c>
    </row>
    <row r="1500" spans="2:26" ht="15.75">
      <c r="B1500" s="7"/>
      <c r="E1500" s="8" t="s">
        <v>2725</v>
      </c>
      <c r="F1500" s="14" t="s">
        <v>2489</v>
      </c>
      <c r="W1500" s="7">
        <f t="shared" si="25"/>
        <v>0</v>
      </c>
      <c r="Z1500" s="5">
        <v>1000000000</v>
      </c>
    </row>
    <row r="1502" spans="5:6" ht="15.75">
      <c r="E1502" s="6" t="s">
        <v>864</v>
      </c>
      <c r="F1502" s="13" t="s">
        <v>1265</v>
      </c>
    </row>
    <row r="1503" spans="5:6" ht="15.75">
      <c r="E1503" s="6"/>
      <c r="F1503" s="13" t="s">
        <v>1266</v>
      </c>
    </row>
    <row r="1504" spans="2:26" ht="15.75">
      <c r="B1504" s="7"/>
      <c r="E1504" s="8" t="s">
        <v>4467</v>
      </c>
      <c r="F1504" s="14" t="s">
        <v>1267</v>
      </c>
      <c r="W1504" s="7">
        <f aca="true" t="shared" si="26" ref="W1504:W1509">D1504/Z1504</f>
        <v>0</v>
      </c>
      <c r="Z1504" s="5">
        <v>1000000000</v>
      </c>
    </row>
    <row r="1505" spans="2:26" ht="15.75">
      <c r="B1505" s="7"/>
      <c r="E1505" s="8" t="s">
        <v>4468</v>
      </c>
      <c r="F1505" s="14" t="s">
        <v>1268</v>
      </c>
      <c r="W1505" s="7">
        <f t="shared" si="26"/>
        <v>0</v>
      </c>
      <c r="Z1505" s="5">
        <v>1000000000</v>
      </c>
    </row>
    <row r="1506" spans="2:26" ht="15.75">
      <c r="B1506" s="7"/>
      <c r="E1506" s="8" t="s">
        <v>4469</v>
      </c>
      <c r="F1506" s="14" t="s">
        <v>1269</v>
      </c>
      <c r="W1506" s="7">
        <f t="shared" si="26"/>
        <v>0</v>
      </c>
      <c r="Z1506" s="5">
        <v>1000000000</v>
      </c>
    </row>
    <row r="1507" spans="2:26" ht="15.75">
      <c r="B1507" s="7"/>
      <c r="C1507" s="17" t="s">
        <v>224</v>
      </c>
      <c r="E1507" s="8" t="s">
        <v>4470</v>
      </c>
      <c r="F1507" s="14" t="s">
        <v>1270</v>
      </c>
      <c r="W1507" s="7">
        <f t="shared" si="26"/>
        <v>0</v>
      </c>
      <c r="Z1507" s="5">
        <v>1</v>
      </c>
    </row>
    <row r="1508" spans="2:26" ht="15.75">
      <c r="B1508" s="7"/>
      <c r="E1508" s="8" t="s">
        <v>4471</v>
      </c>
      <c r="F1508" s="14" t="s">
        <v>1271</v>
      </c>
      <c r="W1508" s="7">
        <f t="shared" si="26"/>
        <v>0</v>
      </c>
      <c r="Z1508" s="5">
        <v>1000000000</v>
      </c>
    </row>
    <row r="1509" spans="2:26" ht="15.75">
      <c r="B1509" s="7"/>
      <c r="E1509" s="8" t="s">
        <v>2725</v>
      </c>
      <c r="F1509" s="14" t="s">
        <v>4621</v>
      </c>
      <c r="W1509" s="7">
        <f t="shared" si="26"/>
        <v>0</v>
      </c>
      <c r="Z1509" s="5">
        <v>1000000000</v>
      </c>
    </row>
    <row r="1511" spans="5:6" ht="15.75">
      <c r="E1511" s="6" t="s">
        <v>866</v>
      </c>
      <c r="F1511" s="13" t="s">
        <v>3225</v>
      </c>
    </row>
    <row r="1512" spans="5:6" ht="15.75">
      <c r="E1512" s="6"/>
      <c r="F1512" s="13" t="s">
        <v>1273</v>
      </c>
    </row>
    <row r="1513" spans="2:26" ht="15.75">
      <c r="B1513" s="7"/>
      <c r="E1513" s="8" t="s">
        <v>4467</v>
      </c>
      <c r="F1513" s="14" t="s">
        <v>3226</v>
      </c>
      <c r="W1513" s="7">
        <f>D1513/Z1513</f>
        <v>0</v>
      </c>
      <c r="Z1513" s="5">
        <v>1000000000</v>
      </c>
    </row>
    <row r="1514" spans="2:26" ht="15.75">
      <c r="B1514" s="7"/>
      <c r="C1514" s="17" t="s">
        <v>224</v>
      </c>
      <c r="E1514" s="8" t="s">
        <v>4468</v>
      </c>
      <c r="F1514" s="14" t="s">
        <v>1274</v>
      </c>
      <c r="W1514" s="7">
        <f>D1514/Z1514</f>
        <v>0</v>
      </c>
      <c r="Z1514" s="5">
        <v>1</v>
      </c>
    </row>
    <row r="1515" spans="5:6" ht="15.75">
      <c r="E1515" s="8"/>
      <c r="F1515" s="14" t="s">
        <v>1275</v>
      </c>
    </row>
    <row r="1516" spans="2:26" ht="15.75">
      <c r="B1516" s="7"/>
      <c r="E1516" s="8" t="s">
        <v>4469</v>
      </c>
      <c r="F1516" s="14" t="s">
        <v>3293</v>
      </c>
      <c r="W1516" s="7">
        <f>D1516/Z1516</f>
        <v>0</v>
      </c>
      <c r="Z1516" s="5">
        <v>1000000000</v>
      </c>
    </row>
    <row r="1517" spans="5:6" ht="15.75">
      <c r="E1517" s="8"/>
      <c r="F1517" s="14" t="s">
        <v>3294</v>
      </c>
    </row>
    <row r="1518" spans="2:26" ht="15.75">
      <c r="B1518" s="7"/>
      <c r="E1518" s="8" t="s">
        <v>4470</v>
      </c>
      <c r="F1518" s="14" t="s">
        <v>3295</v>
      </c>
      <c r="W1518" s="7">
        <f>D1518/Z1518</f>
        <v>0</v>
      </c>
      <c r="Z1518" s="5">
        <v>1000000000</v>
      </c>
    </row>
    <row r="1519" spans="5:6" ht="15.75">
      <c r="E1519" s="8"/>
      <c r="F1519" s="14" t="s">
        <v>3296</v>
      </c>
    </row>
    <row r="1520" spans="2:26" ht="15.75">
      <c r="B1520" s="7"/>
      <c r="E1520" s="8" t="s">
        <v>4471</v>
      </c>
      <c r="F1520" s="14" t="s">
        <v>189</v>
      </c>
      <c r="W1520" s="7">
        <f>D1520/Z1520</f>
        <v>0</v>
      </c>
      <c r="Z1520" s="5">
        <v>1000000000</v>
      </c>
    </row>
    <row r="1521" spans="2:26" ht="15.75">
      <c r="B1521" s="7"/>
      <c r="E1521" s="8" t="s">
        <v>2725</v>
      </c>
      <c r="F1521" s="14" t="s">
        <v>683</v>
      </c>
      <c r="W1521" s="7">
        <f>D1521/Z1521</f>
        <v>0</v>
      </c>
      <c r="Z1521" s="5">
        <v>1000000000</v>
      </c>
    </row>
    <row r="1523" spans="5:6" ht="15.75">
      <c r="E1523" s="6" t="s">
        <v>1309</v>
      </c>
      <c r="F1523" s="13" t="s">
        <v>1277</v>
      </c>
    </row>
    <row r="1524" spans="5:6" ht="15.75">
      <c r="E1524" s="6"/>
      <c r="F1524" s="13" t="s">
        <v>1278</v>
      </c>
    </row>
    <row r="1525" spans="2:26" ht="15.75">
      <c r="B1525" s="7"/>
      <c r="E1525" s="8" t="s">
        <v>4467</v>
      </c>
      <c r="F1525" s="14" t="s">
        <v>4250</v>
      </c>
      <c r="W1525" s="7">
        <f aca="true" t="shared" si="27" ref="W1525:W1530">D1525/Z1525</f>
        <v>0</v>
      </c>
      <c r="Z1525" s="5">
        <v>1000000000</v>
      </c>
    </row>
    <row r="1526" spans="2:26" ht="15.75">
      <c r="B1526" s="7"/>
      <c r="E1526" s="8" t="s">
        <v>4468</v>
      </c>
      <c r="F1526" s="14" t="s">
        <v>4251</v>
      </c>
      <c r="W1526" s="7">
        <f t="shared" si="27"/>
        <v>0</v>
      </c>
      <c r="Z1526" s="5">
        <v>1000000000</v>
      </c>
    </row>
    <row r="1527" spans="2:26" ht="15.75">
      <c r="B1527" s="7"/>
      <c r="C1527" s="17" t="s">
        <v>224</v>
      </c>
      <c r="E1527" s="8" t="s">
        <v>4469</v>
      </c>
      <c r="F1527" s="14" t="s">
        <v>4252</v>
      </c>
      <c r="W1527" s="7">
        <f t="shared" si="27"/>
        <v>0</v>
      </c>
      <c r="Z1527" s="5">
        <v>1</v>
      </c>
    </row>
    <row r="1528" spans="2:26" ht="15.75">
      <c r="B1528" s="7"/>
      <c r="E1528" s="8" t="s">
        <v>4470</v>
      </c>
      <c r="F1528" s="14" t="s">
        <v>4253</v>
      </c>
      <c r="W1528" s="7">
        <f t="shared" si="27"/>
        <v>0</v>
      </c>
      <c r="Z1528" s="5">
        <v>1000000000</v>
      </c>
    </row>
    <row r="1529" spans="2:26" ht="15.75">
      <c r="B1529" s="7"/>
      <c r="E1529" s="8" t="s">
        <v>4471</v>
      </c>
      <c r="F1529" s="14" t="s">
        <v>4254</v>
      </c>
      <c r="W1529" s="7">
        <f t="shared" si="27"/>
        <v>0</v>
      </c>
      <c r="Z1529" s="5">
        <v>1000000000</v>
      </c>
    </row>
    <row r="1530" spans="2:26" ht="15.75">
      <c r="B1530" s="7"/>
      <c r="E1530" s="8" t="s">
        <v>2725</v>
      </c>
      <c r="F1530" s="14" t="s">
        <v>4255</v>
      </c>
      <c r="W1530" s="7">
        <f t="shared" si="27"/>
        <v>0</v>
      </c>
      <c r="Z1530" s="5">
        <v>1000000000</v>
      </c>
    </row>
    <row r="1531" ht="15.75">
      <c r="F1531" s="14" t="s">
        <v>583</v>
      </c>
    </row>
    <row r="1533" spans="5:6" ht="15.75">
      <c r="E1533" s="6" t="s">
        <v>1317</v>
      </c>
      <c r="F1533" s="13" t="s">
        <v>4257</v>
      </c>
    </row>
    <row r="1534" spans="5:6" ht="15.75">
      <c r="E1534" s="6"/>
      <c r="F1534" s="13" t="s">
        <v>4258</v>
      </c>
    </row>
    <row r="1535" spans="2:26" ht="15.75">
      <c r="B1535" s="7"/>
      <c r="E1535" s="8" t="s">
        <v>4467</v>
      </c>
      <c r="F1535" s="14" t="s">
        <v>4259</v>
      </c>
      <c r="W1535" s="7">
        <f>D1535/Z1535</f>
        <v>0</v>
      </c>
      <c r="Z1535" s="5">
        <v>1000000000</v>
      </c>
    </row>
    <row r="1536" spans="2:26" ht="15.75">
      <c r="B1536" s="7"/>
      <c r="C1536" s="17" t="s">
        <v>224</v>
      </c>
      <c r="E1536" s="8" t="s">
        <v>4468</v>
      </c>
      <c r="F1536" s="14" t="s">
        <v>4260</v>
      </c>
      <c r="W1536" s="7">
        <f>D1536/Z1536</f>
        <v>0</v>
      </c>
      <c r="Z1536" s="5">
        <v>1</v>
      </c>
    </row>
    <row r="1537" spans="2:26" ht="15.75">
      <c r="B1537" s="7"/>
      <c r="E1537" s="8" t="s">
        <v>4469</v>
      </c>
      <c r="F1537" s="14" t="s">
        <v>2937</v>
      </c>
      <c r="W1537" s="7">
        <f>D1537/Z1537</f>
        <v>0</v>
      </c>
      <c r="Z1537" s="5">
        <v>1000000000</v>
      </c>
    </row>
    <row r="1538" spans="2:26" ht="15.75">
      <c r="B1538" s="7"/>
      <c r="E1538" s="8" t="s">
        <v>4470</v>
      </c>
      <c r="F1538" s="14" t="s">
        <v>2938</v>
      </c>
      <c r="W1538" s="7">
        <f>D1538/Z1538</f>
        <v>0</v>
      </c>
      <c r="Z1538" s="5">
        <v>1000000000</v>
      </c>
    </row>
    <row r="1539" ht="15.75">
      <c r="F1539" s="14" t="s">
        <v>583</v>
      </c>
    </row>
    <row r="1541" spans="5:6" ht="15.75">
      <c r="E1541" s="6" t="s">
        <v>4520</v>
      </c>
      <c r="F1541" s="13" t="s">
        <v>2940</v>
      </c>
    </row>
    <row r="1542" spans="5:6" ht="15.75">
      <c r="E1542" s="6"/>
      <c r="F1542" s="13" t="s">
        <v>2941</v>
      </c>
    </row>
    <row r="1543" spans="2:26" ht="15.75">
      <c r="B1543" s="7"/>
      <c r="E1543" s="8" t="s">
        <v>4467</v>
      </c>
      <c r="F1543" s="14" t="s">
        <v>2942</v>
      </c>
      <c r="W1543" s="7">
        <f>D1543/Z1543</f>
        <v>0</v>
      </c>
      <c r="Z1543" s="5">
        <v>1000000000</v>
      </c>
    </row>
    <row r="1544" spans="2:26" ht="15.75">
      <c r="B1544" s="7"/>
      <c r="E1544" s="8" t="s">
        <v>4468</v>
      </c>
      <c r="F1544" s="14" t="s">
        <v>2943</v>
      </c>
      <c r="W1544" s="7">
        <f>D1544/Z1544</f>
        <v>0</v>
      </c>
      <c r="Z1544" s="5">
        <v>1000000000</v>
      </c>
    </row>
    <row r="1545" spans="2:26" ht="15.75">
      <c r="B1545" s="7"/>
      <c r="E1545" s="8" t="s">
        <v>4469</v>
      </c>
      <c r="F1545" s="14" t="s">
        <v>2944</v>
      </c>
      <c r="W1545" s="7">
        <f>D1545/Z1545</f>
        <v>0</v>
      </c>
      <c r="Z1545" s="5">
        <v>1000000000</v>
      </c>
    </row>
    <row r="1546" spans="2:26" ht="15.75">
      <c r="B1546" s="7"/>
      <c r="E1546" s="8" t="s">
        <v>4470</v>
      </c>
      <c r="F1546" s="14" t="s">
        <v>2945</v>
      </c>
      <c r="W1546" s="7">
        <f>D1546/Z1546</f>
        <v>0</v>
      </c>
      <c r="Z1546" s="5">
        <v>1000000000</v>
      </c>
    </row>
    <row r="1547" spans="5:6" ht="15.75">
      <c r="E1547" s="8"/>
      <c r="F1547" s="14" t="s">
        <v>2946</v>
      </c>
    </row>
    <row r="1548" spans="2:26" ht="15.75">
      <c r="B1548" s="7"/>
      <c r="E1548" s="8" t="s">
        <v>4471</v>
      </c>
      <c r="F1548" s="14" t="s">
        <v>2947</v>
      </c>
      <c r="W1548" s="7">
        <f>D1548/Z1548</f>
        <v>0</v>
      </c>
      <c r="Z1548" s="5">
        <v>1000000000</v>
      </c>
    </row>
    <row r="1549" spans="2:26" ht="15.75">
      <c r="B1549" s="7"/>
      <c r="E1549" s="8" t="s">
        <v>2725</v>
      </c>
      <c r="F1549" s="14" t="s">
        <v>3245</v>
      </c>
      <c r="W1549" s="7">
        <f>D1549/Z1549</f>
        <v>0</v>
      </c>
      <c r="Z1549" s="5">
        <v>1000000000</v>
      </c>
    </row>
    <row r="1550" spans="2:26" ht="15.75">
      <c r="B1550" s="7"/>
      <c r="C1550" s="17" t="s">
        <v>224</v>
      </c>
      <c r="E1550" s="8" t="s">
        <v>4609</v>
      </c>
      <c r="F1550" s="14" t="s">
        <v>3297</v>
      </c>
      <c r="W1550" s="7">
        <f>D1550/Z1550</f>
        <v>0</v>
      </c>
      <c r="Z1550" s="5">
        <v>1</v>
      </c>
    </row>
    <row r="1551" spans="2:26" ht="15.75">
      <c r="B1551" s="7"/>
      <c r="E1551" s="8" t="s">
        <v>2350</v>
      </c>
      <c r="F1551" s="14" t="s">
        <v>2489</v>
      </c>
      <c r="W1551" s="7">
        <f>D1551/Z1551</f>
        <v>0</v>
      </c>
      <c r="Z1551" s="5">
        <v>1000000000</v>
      </c>
    </row>
    <row r="1553" spans="5:6" ht="15.75">
      <c r="E1553" s="6" t="s">
        <v>4530</v>
      </c>
      <c r="F1553" s="13" t="s">
        <v>2949</v>
      </c>
    </row>
    <row r="1554" spans="5:6" ht="15.75">
      <c r="E1554" s="6"/>
      <c r="F1554" s="13" t="s">
        <v>2950</v>
      </c>
    </row>
    <row r="1555" spans="2:26" ht="15.75">
      <c r="B1555" s="7"/>
      <c r="E1555" s="8" t="s">
        <v>4467</v>
      </c>
      <c r="F1555" s="14" t="s">
        <v>2951</v>
      </c>
      <c r="W1555" s="7">
        <f>D1555/Z1555</f>
        <v>0</v>
      </c>
      <c r="Z1555" s="5">
        <v>1000000000</v>
      </c>
    </row>
    <row r="1556" spans="5:6" ht="15.75">
      <c r="E1556" s="8"/>
      <c r="F1556" s="14" t="s">
        <v>2952</v>
      </c>
    </row>
    <row r="1557" spans="2:26" ht="15.75">
      <c r="B1557" s="7"/>
      <c r="C1557" s="17" t="s">
        <v>224</v>
      </c>
      <c r="E1557" s="8" t="s">
        <v>4468</v>
      </c>
      <c r="F1557" s="14" t="s">
        <v>2953</v>
      </c>
      <c r="W1557" s="7">
        <f>D1557/Z1557</f>
        <v>0</v>
      </c>
      <c r="Z1557" s="5">
        <v>1</v>
      </c>
    </row>
    <row r="1558" spans="2:26" ht="15.75">
      <c r="B1558" s="7"/>
      <c r="E1558" s="8" t="s">
        <v>4469</v>
      </c>
      <c r="F1558" s="14" t="s">
        <v>2954</v>
      </c>
      <c r="W1558" s="7">
        <f>D1558/Z1558</f>
        <v>0</v>
      </c>
      <c r="Z1558" s="5">
        <v>1000000000</v>
      </c>
    </row>
    <row r="1559" spans="2:26" ht="15.75">
      <c r="B1559" s="7"/>
      <c r="E1559" s="8" t="s">
        <v>4470</v>
      </c>
      <c r="F1559" s="14" t="s">
        <v>3616</v>
      </c>
      <c r="W1559" s="7">
        <f>D1559/Z1559</f>
        <v>0</v>
      </c>
      <c r="Z1559" s="5">
        <v>1000000000</v>
      </c>
    </row>
    <row r="1561" spans="5:6" ht="15.75">
      <c r="E1561" s="6" t="s">
        <v>4534</v>
      </c>
      <c r="F1561" s="13" t="s">
        <v>1973</v>
      </c>
    </row>
    <row r="1562" spans="5:6" ht="15.75">
      <c r="E1562" s="6"/>
      <c r="F1562" s="13" t="s">
        <v>1974</v>
      </c>
    </row>
    <row r="1563" spans="2:26" ht="15.75">
      <c r="B1563" s="7"/>
      <c r="E1563" s="8" t="s">
        <v>4467</v>
      </c>
      <c r="F1563" s="14" t="s">
        <v>1975</v>
      </c>
      <c r="W1563" s="7">
        <f>D1563/Z1563</f>
        <v>0</v>
      </c>
      <c r="Z1563" s="5">
        <v>1000000000</v>
      </c>
    </row>
    <row r="1564" spans="5:6" ht="15.75">
      <c r="E1564" s="8"/>
      <c r="F1564" s="14" t="s">
        <v>1976</v>
      </c>
    </row>
    <row r="1565" spans="2:26" ht="15.75">
      <c r="B1565" s="7"/>
      <c r="E1565" s="8" t="s">
        <v>4468</v>
      </c>
      <c r="F1565" s="14" t="s">
        <v>1977</v>
      </c>
      <c r="W1565" s="7">
        <f>D1565/Z1565</f>
        <v>0</v>
      </c>
      <c r="Z1565" s="5">
        <v>1000000000</v>
      </c>
    </row>
    <row r="1566" spans="5:6" ht="15.75">
      <c r="E1566" s="8"/>
      <c r="F1566" s="14" t="s">
        <v>1976</v>
      </c>
    </row>
    <row r="1567" spans="2:26" ht="15.75">
      <c r="B1567" s="7"/>
      <c r="C1567" s="17"/>
      <c r="E1567" s="8" t="s">
        <v>4469</v>
      </c>
      <c r="F1567" s="14" t="s">
        <v>1978</v>
      </c>
      <c r="W1567" s="7">
        <f>D1567/Z1567</f>
        <v>0</v>
      </c>
      <c r="Z1567" s="5">
        <v>1</v>
      </c>
    </row>
    <row r="1568" spans="3:6" ht="15.75">
      <c r="C1568" s="17"/>
      <c r="E1568" s="8"/>
      <c r="F1568" s="14" t="s">
        <v>1979</v>
      </c>
    </row>
    <row r="1569" spans="2:26" ht="15.75">
      <c r="B1569" s="7"/>
      <c r="C1569" s="17" t="s">
        <v>224</v>
      </c>
      <c r="E1569" s="8" t="s">
        <v>4470</v>
      </c>
      <c r="F1569" s="14" t="s">
        <v>1980</v>
      </c>
      <c r="W1569" s="7">
        <f>D1569/Z1569</f>
        <v>0</v>
      </c>
      <c r="Z1569" s="5">
        <v>1000000000</v>
      </c>
    </row>
    <row r="1570" spans="5:6" ht="15.75">
      <c r="E1570" s="8"/>
      <c r="F1570" s="14" t="s">
        <v>1981</v>
      </c>
    </row>
    <row r="1571" spans="2:26" ht="15.75">
      <c r="B1571" s="7"/>
      <c r="E1571" s="8" t="s">
        <v>4471</v>
      </c>
      <c r="F1571" s="14" t="s">
        <v>2489</v>
      </c>
      <c r="W1571" s="7">
        <f>D1571/Z1571</f>
        <v>0</v>
      </c>
      <c r="Z1571" s="5">
        <v>1000000000</v>
      </c>
    </row>
    <row r="1573" spans="5:6" ht="15.75">
      <c r="E1573" s="6" t="s">
        <v>4538</v>
      </c>
      <c r="F1573" s="13" t="s">
        <v>1983</v>
      </c>
    </row>
    <row r="1574" spans="5:6" ht="15.75">
      <c r="E1574" s="6"/>
      <c r="F1574" s="13" t="s">
        <v>1984</v>
      </c>
    </row>
    <row r="1575" spans="2:26" ht="15.75">
      <c r="B1575" s="7"/>
      <c r="C1575" s="17" t="s">
        <v>224</v>
      </c>
      <c r="E1575" s="8" t="s">
        <v>4467</v>
      </c>
      <c r="F1575" s="14" t="s">
        <v>1985</v>
      </c>
      <c r="W1575" s="7">
        <f>D1575/Z1575</f>
        <v>0</v>
      </c>
      <c r="Z1575" s="5">
        <v>1</v>
      </c>
    </row>
    <row r="1576" spans="2:26" ht="15.75">
      <c r="B1576" s="7"/>
      <c r="E1576" s="8" t="s">
        <v>4468</v>
      </c>
      <c r="F1576" s="14" t="s">
        <v>1986</v>
      </c>
      <c r="W1576" s="7">
        <f>D1576/Z1576</f>
        <v>0</v>
      </c>
      <c r="Z1576" s="5">
        <v>1000000000</v>
      </c>
    </row>
    <row r="1577" spans="5:6" ht="15.75">
      <c r="E1577" s="8"/>
      <c r="F1577" s="14" t="s">
        <v>1987</v>
      </c>
    </row>
    <row r="1578" spans="2:26" ht="15.75">
      <c r="B1578" s="7"/>
      <c r="E1578" s="8" t="s">
        <v>4469</v>
      </c>
      <c r="F1578" s="14" t="s">
        <v>1988</v>
      </c>
      <c r="W1578" s="7">
        <f>D1578/Z1578</f>
        <v>0</v>
      </c>
      <c r="Z1578" s="5">
        <v>1000000000</v>
      </c>
    </row>
    <row r="1579" spans="2:26" ht="15.75">
      <c r="B1579" s="7"/>
      <c r="E1579" s="8" t="s">
        <v>4470</v>
      </c>
      <c r="F1579" s="14" t="s">
        <v>1989</v>
      </c>
      <c r="W1579" s="7">
        <f>D1579/Z1579</f>
        <v>0</v>
      </c>
      <c r="Z1579" s="5">
        <v>1000000000</v>
      </c>
    </row>
    <row r="1580" spans="5:6" ht="15.75">
      <c r="E1580" s="8"/>
      <c r="F1580" s="14" t="s">
        <v>1781</v>
      </c>
    </row>
    <row r="1581" spans="2:26" ht="15.75">
      <c r="B1581" s="7"/>
      <c r="E1581" s="8" t="s">
        <v>4471</v>
      </c>
      <c r="F1581" s="14" t="s">
        <v>1990</v>
      </c>
      <c r="W1581" s="7">
        <f>D1581/Z1581</f>
        <v>0</v>
      </c>
      <c r="Z1581" s="5">
        <v>1000000000</v>
      </c>
    </row>
    <row r="1582" spans="2:26" ht="15.75">
      <c r="B1582" s="7"/>
      <c r="E1582" s="8" t="s">
        <v>2725</v>
      </c>
      <c r="F1582" s="14" t="s">
        <v>1991</v>
      </c>
      <c r="W1582" s="7">
        <f>D1582/Z1582</f>
        <v>0</v>
      </c>
      <c r="Z1582" s="5">
        <v>1000000000</v>
      </c>
    </row>
    <row r="1583" spans="2:26" ht="15.75">
      <c r="B1583" s="7"/>
      <c r="E1583" s="8" t="s">
        <v>4609</v>
      </c>
      <c r="F1583" s="14" t="s">
        <v>2489</v>
      </c>
      <c r="W1583" s="7">
        <f>D1583/Z1583</f>
        <v>0</v>
      </c>
      <c r="Z1583" s="5">
        <v>1000000000</v>
      </c>
    </row>
    <row r="1585" spans="5:6" ht="15.75">
      <c r="E1585" s="6" t="s">
        <v>4544</v>
      </c>
      <c r="F1585" s="13" t="s">
        <v>1993</v>
      </c>
    </row>
    <row r="1586" spans="2:26" ht="15.75">
      <c r="B1586" s="7"/>
      <c r="E1586" s="8" t="s">
        <v>4467</v>
      </c>
      <c r="F1586" s="14" t="s">
        <v>1994</v>
      </c>
      <c r="W1586" s="7">
        <f>D1586/Z1586</f>
        <v>0</v>
      </c>
      <c r="Z1586" s="5">
        <v>1000000000</v>
      </c>
    </row>
    <row r="1587" spans="5:6" ht="15.75">
      <c r="E1587" s="8"/>
      <c r="F1587" s="14" t="s">
        <v>1995</v>
      </c>
    </row>
    <row r="1588" spans="2:26" ht="15.75">
      <c r="B1588" s="7"/>
      <c r="C1588" s="17" t="s">
        <v>224</v>
      </c>
      <c r="E1588" s="8" t="s">
        <v>4468</v>
      </c>
      <c r="F1588" s="14" t="s">
        <v>1996</v>
      </c>
      <c r="W1588" s="7">
        <f>D1588/Z1588</f>
        <v>0</v>
      </c>
      <c r="Z1588" s="5">
        <v>1</v>
      </c>
    </row>
    <row r="1589" spans="5:6" ht="15.75">
      <c r="E1589" s="8"/>
      <c r="F1589" s="14" t="s">
        <v>1997</v>
      </c>
    </row>
    <row r="1590" spans="2:26" ht="15.75">
      <c r="B1590" s="7"/>
      <c r="E1590" s="8" t="s">
        <v>4469</v>
      </c>
      <c r="F1590" s="14" t="s">
        <v>1998</v>
      </c>
      <c r="W1590" s="7">
        <f>D1590/Z1590</f>
        <v>0</v>
      </c>
      <c r="Z1590" s="5">
        <v>1000000000</v>
      </c>
    </row>
    <row r="1591" spans="5:6" ht="15.75">
      <c r="E1591" s="8"/>
      <c r="F1591" s="14" t="s">
        <v>3868</v>
      </c>
    </row>
    <row r="1592" spans="2:26" ht="15.75">
      <c r="B1592" s="7"/>
      <c r="E1592" s="8" t="s">
        <v>4470</v>
      </c>
      <c r="F1592" s="14" t="s">
        <v>3869</v>
      </c>
      <c r="W1592" s="7">
        <f>D1592/Z1592</f>
        <v>0</v>
      </c>
      <c r="Z1592" s="5">
        <v>1000000000</v>
      </c>
    </row>
    <row r="1593" spans="5:6" ht="15.75">
      <c r="E1593" s="8"/>
      <c r="F1593" s="14" t="s">
        <v>3870</v>
      </c>
    </row>
    <row r="1595" spans="5:6" ht="15.75">
      <c r="E1595" s="6" t="s">
        <v>4551</v>
      </c>
      <c r="F1595" s="13" t="s">
        <v>3872</v>
      </c>
    </row>
    <row r="1596" spans="5:6" ht="15.75">
      <c r="E1596" s="6"/>
      <c r="F1596" s="13" t="s">
        <v>3873</v>
      </c>
    </row>
    <row r="1597" spans="2:26" ht="15.75">
      <c r="B1597" s="7"/>
      <c r="E1597" s="8" t="s">
        <v>4467</v>
      </c>
      <c r="F1597" s="14" t="s">
        <v>3874</v>
      </c>
      <c r="W1597" s="7">
        <f>D1597/Z1597</f>
        <v>0</v>
      </c>
      <c r="Z1597" s="5">
        <v>1000000000</v>
      </c>
    </row>
    <row r="1598" spans="5:6" ht="15.75">
      <c r="E1598" s="8"/>
      <c r="F1598" s="14" t="s">
        <v>3875</v>
      </c>
    </row>
    <row r="1599" spans="2:26" ht="15.75">
      <c r="B1599" s="7"/>
      <c r="E1599" s="8" t="s">
        <v>4468</v>
      </c>
      <c r="F1599" s="14" t="s">
        <v>3874</v>
      </c>
      <c r="W1599" s="7">
        <f>D1599/Z1599</f>
        <v>0</v>
      </c>
      <c r="Z1599" s="5">
        <v>1000000000</v>
      </c>
    </row>
    <row r="1600" spans="5:6" ht="15.75">
      <c r="E1600" s="8"/>
      <c r="F1600" s="14" t="s">
        <v>3876</v>
      </c>
    </row>
    <row r="1601" spans="2:26" ht="15.75">
      <c r="B1601" s="7"/>
      <c r="E1601" s="8" t="s">
        <v>4469</v>
      </c>
      <c r="F1601" s="14" t="s">
        <v>3877</v>
      </c>
      <c r="W1601" s="7">
        <f>D1601/Z1601</f>
        <v>0</v>
      </c>
      <c r="Z1601" s="5">
        <v>1000000000</v>
      </c>
    </row>
    <row r="1602" spans="5:6" ht="15.75">
      <c r="E1602" s="8"/>
      <c r="F1602" s="14" t="s">
        <v>3878</v>
      </c>
    </row>
    <row r="1603" spans="2:26" ht="15.75">
      <c r="B1603" s="7"/>
      <c r="C1603" s="17" t="s">
        <v>224</v>
      </c>
      <c r="E1603" s="8" t="s">
        <v>4470</v>
      </c>
      <c r="F1603" s="14" t="s">
        <v>3877</v>
      </c>
      <c r="W1603" s="7">
        <f>D1603/Z1603</f>
        <v>0</v>
      </c>
      <c r="Z1603" s="5">
        <v>1</v>
      </c>
    </row>
    <row r="1604" spans="5:6" ht="15.75">
      <c r="E1604" s="8"/>
      <c r="F1604" s="14" t="s">
        <v>3879</v>
      </c>
    </row>
    <row r="1606" spans="5:6" ht="15.75">
      <c r="E1606" s="6" t="s">
        <v>4555</v>
      </c>
      <c r="F1606" s="13" t="s">
        <v>3881</v>
      </c>
    </row>
    <row r="1607" spans="5:6" ht="15.75">
      <c r="E1607" s="6"/>
      <c r="F1607" s="13" t="s">
        <v>3882</v>
      </c>
    </row>
    <row r="1608" spans="2:26" ht="15.75">
      <c r="B1608" s="7"/>
      <c r="E1608" s="8" t="s">
        <v>4467</v>
      </c>
      <c r="F1608" s="14" t="s">
        <v>3883</v>
      </c>
      <c r="W1608" s="7">
        <f aca="true" t="shared" si="28" ref="W1608:W1613">D1608/Z1608</f>
        <v>0</v>
      </c>
      <c r="Z1608" s="5">
        <v>1000000000</v>
      </c>
    </row>
    <row r="1609" spans="2:26" ht="15.75">
      <c r="B1609" s="7"/>
      <c r="E1609" s="8" t="s">
        <v>4468</v>
      </c>
      <c r="F1609" s="14" t="s">
        <v>3884</v>
      </c>
      <c r="W1609" s="7">
        <f t="shared" si="28"/>
        <v>0</v>
      </c>
      <c r="Z1609" s="5">
        <v>1000000000</v>
      </c>
    </row>
    <row r="1610" spans="2:26" ht="15.75">
      <c r="B1610" s="7"/>
      <c r="E1610" s="8" t="s">
        <v>4469</v>
      </c>
      <c r="F1610" s="14" t="s">
        <v>4793</v>
      </c>
      <c r="W1610" s="7">
        <f t="shared" si="28"/>
        <v>0</v>
      </c>
      <c r="Z1610" s="5">
        <v>1000000000</v>
      </c>
    </row>
    <row r="1611" spans="2:26" ht="15.75">
      <c r="B1611" s="7"/>
      <c r="E1611" s="8" t="s">
        <v>4470</v>
      </c>
      <c r="F1611" s="14" t="s">
        <v>3885</v>
      </c>
      <c r="W1611" s="7">
        <f t="shared" si="28"/>
        <v>0</v>
      </c>
      <c r="Z1611" s="5">
        <v>1000000000</v>
      </c>
    </row>
    <row r="1612" spans="2:26" ht="15.75">
      <c r="B1612" s="7"/>
      <c r="E1612" s="8" t="s">
        <v>4471</v>
      </c>
      <c r="F1612" s="14" t="s">
        <v>3886</v>
      </c>
      <c r="W1612" s="7">
        <f t="shared" si="28"/>
        <v>0</v>
      </c>
      <c r="Z1612" s="5">
        <v>1000000000</v>
      </c>
    </row>
    <row r="1613" spans="2:26" ht="15.75">
      <c r="B1613" s="7"/>
      <c r="C1613" s="17" t="s">
        <v>224</v>
      </c>
      <c r="E1613" s="8" t="s">
        <v>2725</v>
      </c>
      <c r="F1613" s="14" t="s">
        <v>3887</v>
      </c>
      <c r="W1613" s="7">
        <f t="shared" si="28"/>
        <v>0</v>
      </c>
      <c r="Z1613" s="5">
        <v>1</v>
      </c>
    </row>
    <row r="1614" spans="5:6" ht="15.75">
      <c r="E1614" s="8"/>
      <c r="F1614" s="14" t="s">
        <v>3888</v>
      </c>
    </row>
    <row r="1616" spans="5:6" ht="15.75">
      <c r="E1616" s="6" t="s">
        <v>4561</v>
      </c>
      <c r="F1616" s="13" t="s">
        <v>3630</v>
      </c>
    </row>
    <row r="1617" spans="5:6" ht="15.75">
      <c r="E1617" s="6"/>
      <c r="F1617" s="13" t="s">
        <v>3890</v>
      </c>
    </row>
    <row r="1618" spans="2:26" ht="15.75">
      <c r="B1618" s="7"/>
      <c r="E1618" s="8" t="s">
        <v>4467</v>
      </c>
      <c r="F1618" s="14" t="s">
        <v>3891</v>
      </c>
      <c r="W1618" s="7">
        <f>D1618/Z1618</f>
        <v>0</v>
      </c>
      <c r="Z1618" s="5">
        <v>1000000000</v>
      </c>
    </row>
    <row r="1619" spans="2:26" ht="15.75">
      <c r="B1619" s="7"/>
      <c r="C1619" s="17" t="s">
        <v>224</v>
      </c>
      <c r="E1619" s="8" t="s">
        <v>4468</v>
      </c>
      <c r="F1619" s="14" t="s">
        <v>3892</v>
      </c>
      <c r="W1619" s="7">
        <f>D1619/Z1619</f>
        <v>0</v>
      </c>
      <c r="Z1619" s="5">
        <v>1</v>
      </c>
    </row>
    <row r="1620" spans="2:26" ht="15.75">
      <c r="B1620" s="7"/>
      <c r="E1620" s="8" t="s">
        <v>4469</v>
      </c>
      <c r="F1620" s="14" t="s">
        <v>3893</v>
      </c>
      <c r="W1620" s="7">
        <f>D1620/Z1620</f>
        <v>0</v>
      </c>
      <c r="Z1620" s="5">
        <v>1000000000</v>
      </c>
    </row>
    <row r="1622" spans="5:6" ht="15.75">
      <c r="E1622" s="6" t="s">
        <v>4570</v>
      </c>
      <c r="F1622" s="13" t="s">
        <v>3895</v>
      </c>
    </row>
    <row r="1623" spans="2:26" ht="15.75">
      <c r="B1623" s="7"/>
      <c r="C1623" s="17" t="s">
        <v>224</v>
      </c>
      <c r="E1623" s="8" t="s">
        <v>4467</v>
      </c>
      <c r="F1623" s="14" t="s">
        <v>3443</v>
      </c>
      <c r="W1623" s="7">
        <f>D1623/Z1623</f>
        <v>0</v>
      </c>
      <c r="Z1623" s="5">
        <v>1</v>
      </c>
    </row>
    <row r="1624" spans="2:26" ht="15.75">
      <c r="B1624" s="7"/>
      <c r="E1624" s="8" t="s">
        <v>4468</v>
      </c>
      <c r="F1624" s="14" t="s">
        <v>3444</v>
      </c>
      <c r="W1624" s="7">
        <f>D1624/Z1624</f>
        <v>0</v>
      </c>
      <c r="Z1624" s="5">
        <v>1000000000</v>
      </c>
    </row>
    <row r="1625" spans="2:26" ht="15.75">
      <c r="B1625" s="7"/>
      <c r="E1625" s="8" t="s">
        <v>4469</v>
      </c>
      <c r="F1625" s="14" t="s">
        <v>3445</v>
      </c>
      <c r="W1625" s="7">
        <f>D1625/Z1625</f>
        <v>0</v>
      </c>
      <c r="Z1625" s="5">
        <v>1000000000</v>
      </c>
    </row>
    <row r="1627" spans="5:6" ht="15.75">
      <c r="E1627" s="6" t="s">
        <v>4571</v>
      </c>
      <c r="F1627" s="13" t="s">
        <v>3897</v>
      </c>
    </row>
    <row r="1628" spans="2:26" ht="15.75">
      <c r="B1628" s="7"/>
      <c r="E1628" s="8" t="s">
        <v>4467</v>
      </c>
      <c r="F1628" s="14" t="s">
        <v>3898</v>
      </c>
      <c r="W1628" s="7">
        <f aca="true" t="shared" si="29" ref="W1628:W1633">D1628/Z1628</f>
        <v>0</v>
      </c>
      <c r="Z1628" s="5">
        <v>1000000000</v>
      </c>
    </row>
    <row r="1629" spans="2:26" ht="15.75">
      <c r="B1629" s="7"/>
      <c r="E1629" s="8" t="s">
        <v>4468</v>
      </c>
      <c r="F1629" s="14" t="s">
        <v>3899</v>
      </c>
      <c r="W1629" s="7">
        <f t="shared" si="29"/>
        <v>0</v>
      </c>
      <c r="Z1629" s="5">
        <v>1000000000</v>
      </c>
    </row>
    <row r="1630" spans="2:26" ht="15.75">
      <c r="B1630" s="7"/>
      <c r="E1630" s="8" t="s">
        <v>4469</v>
      </c>
      <c r="F1630" s="14" t="s">
        <v>3900</v>
      </c>
      <c r="W1630" s="7">
        <f t="shared" si="29"/>
        <v>0</v>
      </c>
      <c r="Z1630" s="5">
        <v>1000000000</v>
      </c>
    </row>
    <row r="1631" spans="2:26" ht="15.75">
      <c r="B1631" s="7"/>
      <c r="E1631" s="8" t="s">
        <v>4470</v>
      </c>
      <c r="F1631" s="14" t="s">
        <v>3901</v>
      </c>
      <c r="W1631" s="7">
        <f t="shared" si="29"/>
        <v>0</v>
      </c>
      <c r="Z1631" s="5">
        <v>1000000000</v>
      </c>
    </row>
    <row r="1632" spans="2:26" ht="15.75">
      <c r="B1632" s="7"/>
      <c r="E1632" s="8" t="s">
        <v>4471</v>
      </c>
      <c r="F1632" s="14" t="s">
        <v>3902</v>
      </c>
      <c r="W1632" s="7">
        <f t="shared" si="29"/>
        <v>0</v>
      </c>
      <c r="Z1632" s="5">
        <v>1000000000</v>
      </c>
    </row>
    <row r="1633" spans="2:26" ht="15.75">
      <c r="B1633" s="7"/>
      <c r="C1633" s="17" t="s">
        <v>224</v>
      </c>
      <c r="E1633" s="8" t="s">
        <v>2725</v>
      </c>
      <c r="F1633" s="14" t="s">
        <v>4801</v>
      </c>
      <c r="W1633" s="7">
        <f t="shared" si="29"/>
        <v>0</v>
      </c>
      <c r="Z1633" s="5">
        <v>1</v>
      </c>
    </row>
    <row r="1635" spans="5:6" ht="15.75">
      <c r="E1635" s="6" t="s">
        <v>3203</v>
      </c>
      <c r="F1635" s="13" t="s">
        <v>3904</v>
      </c>
    </row>
    <row r="1636" spans="5:6" ht="15.75">
      <c r="E1636" s="6"/>
      <c r="F1636" s="13" t="s">
        <v>3905</v>
      </c>
    </row>
    <row r="1637" spans="2:26" ht="15.75">
      <c r="B1637" s="7"/>
      <c r="C1637" s="17" t="s">
        <v>224</v>
      </c>
      <c r="E1637" s="8" t="s">
        <v>4467</v>
      </c>
      <c r="F1637" s="14" t="s">
        <v>4215</v>
      </c>
      <c r="W1637" s="7">
        <f>D1637/Z1637</f>
        <v>0</v>
      </c>
      <c r="Z1637" s="5">
        <v>1</v>
      </c>
    </row>
    <row r="1638" spans="2:26" ht="15.75">
      <c r="B1638" s="7"/>
      <c r="E1638" s="8" t="s">
        <v>4468</v>
      </c>
      <c r="F1638" s="14" t="s">
        <v>3906</v>
      </c>
      <c r="W1638" s="7">
        <f>D1638/Z1638</f>
        <v>0</v>
      </c>
      <c r="Z1638" s="5">
        <v>1000000000</v>
      </c>
    </row>
    <row r="1639" spans="2:26" ht="15.75">
      <c r="B1639" s="7"/>
      <c r="E1639" s="8" t="s">
        <v>4469</v>
      </c>
      <c r="F1639" s="14" t="s">
        <v>4216</v>
      </c>
      <c r="W1639" s="7">
        <f>D1639/Z1639</f>
        <v>0</v>
      </c>
      <c r="Z1639" s="5">
        <v>1000000000</v>
      </c>
    </row>
    <row r="1640" spans="2:26" ht="15.75">
      <c r="B1640" s="7"/>
      <c r="E1640" s="8" t="s">
        <v>4470</v>
      </c>
      <c r="F1640" s="14" t="s">
        <v>4217</v>
      </c>
      <c r="W1640" s="7">
        <f>D1640/Z1640</f>
        <v>0</v>
      </c>
      <c r="Z1640" s="5">
        <v>1000000000</v>
      </c>
    </row>
    <row r="1642" spans="5:6" ht="15.75">
      <c r="E1642" s="6" t="s">
        <v>3208</v>
      </c>
      <c r="F1642" s="13" t="s">
        <v>4219</v>
      </c>
    </row>
    <row r="1643" spans="2:26" ht="15.75">
      <c r="B1643" s="7"/>
      <c r="E1643" s="8" t="s">
        <v>4467</v>
      </c>
      <c r="F1643" s="14" t="s">
        <v>4220</v>
      </c>
      <c r="W1643" s="7">
        <f>D1643/Z1643</f>
        <v>0</v>
      </c>
      <c r="Z1643" s="5">
        <v>1000000000</v>
      </c>
    </row>
    <row r="1644" spans="2:26" ht="15.75">
      <c r="B1644" s="7"/>
      <c r="E1644" s="8" t="s">
        <v>4468</v>
      </c>
      <c r="F1644" s="14" t="s">
        <v>4221</v>
      </c>
      <c r="W1644" s="7">
        <f>D1644/Z1644</f>
        <v>0</v>
      </c>
      <c r="Z1644" s="5">
        <v>1000000000</v>
      </c>
    </row>
    <row r="1645" spans="2:26" ht="15.75">
      <c r="B1645" s="7"/>
      <c r="E1645" s="8" t="s">
        <v>4469</v>
      </c>
      <c r="F1645" s="14" t="s">
        <v>4222</v>
      </c>
      <c r="W1645" s="7">
        <f>D1645/Z1645</f>
        <v>0</v>
      </c>
      <c r="Z1645" s="5">
        <v>1000000000</v>
      </c>
    </row>
    <row r="1646" spans="2:26" ht="15.75">
      <c r="B1646" s="7"/>
      <c r="C1646" s="17" t="s">
        <v>224</v>
      </c>
      <c r="E1646" s="8" t="s">
        <v>4470</v>
      </c>
      <c r="F1646" s="14" t="s">
        <v>4223</v>
      </c>
      <c r="W1646" s="7">
        <f>D1646/Z1646</f>
        <v>0</v>
      </c>
      <c r="Z1646" s="5">
        <v>1</v>
      </c>
    </row>
    <row r="1647" spans="2:26" ht="15.75">
      <c r="B1647" s="7"/>
      <c r="E1647" s="8" t="s">
        <v>4471</v>
      </c>
      <c r="F1647" s="14" t="s">
        <v>4224</v>
      </c>
      <c r="W1647" s="7">
        <f>D1647/Z1647</f>
        <v>0</v>
      </c>
      <c r="Z1647" s="5">
        <v>1000000000</v>
      </c>
    </row>
    <row r="1649" spans="5:6" ht="15.75">
      <c r="E1649" s="6" t="s">
        <v>1258</v>
      </c>
      <c r="F1649" s="13" t="s">
        <v>4225</v>
      </c>
    </row>
    <row r="1650" spans="5:6" ht="15.75">
      <c r="E1650" s="6"/>
      <c r="F1650" s="13" t="s">
        <v>4226</v>
      </c>
    </row>
    <row r="1651" spans="2:26" ht="15.75">
      <c r="B1651" s="7"/>
      <c r="E1651" s="8" t="s">
        <v>4467</v>
      </c>
      <c r="F1651" s="14" t="s">
        <v>2165</v>
      </c>
      <c r="W1651" s="7">
        <f>D1651/Z1651</f>
        <v>0</v>
      </c>
      <c r="Z1651" s="5">
        <v>1000000000</v>
      </c>
    </row>
    <row r="1652" spans="2:26" ht="15.75">
      <c r="B1652" s="7"/>
      <c r="C1652" s="17" t="s">
        <v>224</v>
      </c>
      <c r="E1652" s="8" t="s">
        <v>4468</v>
      </c>
      <c r="F1652" s="14" t="s">
        <v>2166</v>
      </c>
      <c r="W1652" s="7">
        <f>D1652/Z1652</f>
        <v>0</v>
      </c>
      <c r="Z1652" s="5">
        <v>1</v>
      </c>
    </row>
    <row r="1653" spans="2:26" ht="15.75">
      <c r="B1653" s="7"/>
      <c r="E1653" s="8" t="s">
        <v>4469</v>
      </c>
      <c r="F1653" s="14" t="s">
        <v>2168</v>
      </c>
      <c r="W1653" s="7">
        <f>D1653/Z1653</f>
        <v>0</v>
      </c>
      <c r="Z1653" s="5">
        <v>1000000000</v>
      </c>
    </row>
    <row r="1654" spans="2:26" ht="15.75">
      <c r="B1654" s="7"/>
      <c r="E1654" s="8" t="s">
        <v>4470</v>
      </c>
      <c r="F1654" s="14" t="s">
        <v>4227</v>
      </c>
      <c r="W1654" s="7">
        <f>D1654/Z1654</f>
        <v>0</v>
      </c>
      <c r="Z1654" s="5">
        <v>1000000000</v>
      </c>
    </row>
    <row r="1656" spans="5:6" ht="15.75">
      <c r="E1656" s="6" t="s">
        <v>1264</v>
      </c>
      <c r="F1656" s="13" t="s">
        <v>4228</v>
      </c>
    </row>
    <row r="1657" spans="2:26" ht="15.75">
      <c r="B1657" s="7"/>
      <c r="C1657" s="17" t="s">
        <v>224</v>
      </c>
      <c r="E1657" s="8" t="s">
        <v>4467</v>
      </c>
      <c r="F1657" s="14" t="s">
        <v>4229</v>
      </c>
      <c r="W1657" s="7">
        <f>D1657/Z1657</f>
        <v>0</v>
      </c>
      <c r="Z1657" s="5">
        <v>1</v>
      </c>
    </row>
    <row r="1658" spans="2:26" ht="15.75">
      <c r="B1658" s="7"/>
      <c r="E1658" s="8" t="s">
        <v>4468</v>
      </c>
      <c r="F1658" s="14" t="s">
        <v>4230</v>
      </c>
      <c r="W1658" s="7">
        <f>D1658/Z1658</f>
        <v>0</v>
      </c>
      <c r="Z1658" s="5">
        <v>1000000000</v>
      </c>
    </row>
    <row r="1659" spans="2:26" ht="15.75">
      <c r="B1659" s="7"/>
      <c r="E1659" s="8" t="s">
        <v>4469</v>
      </c>
      <c r="F1659" s="14" t="s">
        <v>4231</v>
      </c>
      <c r="W1659" s="7">
        <f>D1659/Z1659</f>
        <v>0</v>
      </c>
      <c r="Z1659" s="5">
        <v>1000000000</v>
      </c>
    </row>
    <row r="1660" spans="2:26" ht="15.75">
      <c r="B1660" s="7"/>
      <c r="E1660" s="8" t="s">
        <v>4470</v>
      </c>
      <c r="F1660" s="14" t="s">
        <v>3703</v>
      </c>
      <c r="W1660" s="7">
        <f>D1660/Z1660</f>
        <v>0</v>
      </c>
      <c r="Z1660" s="5">
        <v>1000000000</v>
      </c>
    </row>
    <row r="1663" spans="5:6" ht="15.75">
      <c r="E1663" s="6" t="s">
        <v>1272</v>
      </c>
      <c r="F1663" s="13" t="s">
        <v>3704</v>
      </c>
    </row>
    <row r="1664" spans="2:26" ht="15.75">
      <c r="B1664" s="7"/>
      <c r="E1664" s="8" t="s">
        <v>4467</v>
      </c>
      <c r="F1664" s="14" t="s">
        <v>2191</v>
      </c>
      <c r="W1664" s="7">
        <f>D1664/Z1664</f>
        <v>0</v>
      </c>
      <c r="Z1664" s="5">
        <v>1000000000</v>
      </c>
    </row>
    <row r="1665" spans="2:26" ht="15.75">
      <c r="B1665" s="7"/>
      <c r="C1665" s="17" t="s">
        <v>224</v>
      </c>
      <c r="E1665" s="8" t="s">
        <v>4468</v>
      </c>
      <c r="F1665" s="14" t="s">
        <v>2192</v>
      </c>
      <c r="W1665" s="7">
        <f>D1665/Z1665</f>
        <v>0</v>
      </c>
      <c r="Z1665" s="5">
        <v>1</v>
      </c>
    </row>
    <row r="1666" spans="2:26" ht="15.75">
      <c r="B1666" s="7"/>
      <c r="E1666" s="8" t="s">
        <v>4469</v>
      </c>
      <c r="F1666" s="14" t="s">
        <v>2193</v>
      </c>
      <c r="W1666" s="7">
        <f>D1666/Z1666</f>
        <v>0</v>
      </c>
      <c r="Z1666" s="5">
        <v>1000000000</v>
      </c>
    </row>
    <row r="1667" spans="2:26" ht="15.75">
      <c r="B1667" s="7"/>
      <c r="E1667" s="8" t="s">
        <v>4470</v>
      </c>
      <c r="F1667" s="14" t="s">
        <v>2194</v>
      </c>
      <c r="W1667" s="7">
        <f>D1667/Z1667</f>
        <v>0</v>
      </c>
      <c r="Z1667" s="5">
        <v>1000000000</v>
      </c>
    </row>
    <row r="1669" spans="5:6" ht="15.75">
      <c r="E1669" s="6" t="s">
        <v>1276</v>
      </c>
      <c r="F1669" s="13" t="s">
        <v>3705</v>
      </c>
    </row>
    <row r="1670" spans="2:26" ht="15.75">
      <c r="B1670" s="7"/>
      <c r="E1670" s="8" t="s">
        <v>4467</v>
      </c>
      <c r="F1670" s="14" t="s">
        <v>3706</v>
      </c>
      <c r="W1670" s="7">
        <f>D1670/Z1670</f>
        <v>0</v>
      </c>
      <c r="Z1670" s="5">
        <v>1000000000</v>
      </c>
    </row>
    <row r="1671" spans="2:26" ht="15.75">
      <c r="B1671" s="7"/>
      <c r="E1671" s="8" t="s">
        <v>4468</v>
      </c>
      <c r="F1671" s="14" t="s">
        <v>3707</v>
      </c>
      <c r="W1671" s="7">
        <f>D1671/Z1671</f>
        <v>0</v>
      </c>
      <c r="Z1671" s="5">
        <v>1000000000</v>
      </c>
    </row>
    <row r="1672" spans="2:26" ht="15.75">
      <c r="B1672" s="7"/>
      <c r="E1672" s="8" t="s">
        <v>4469</v>
      </c>
      <c r="F1672" s="14" t="s">
        <v>3708</v>
      </c>
      <c r="W1672" s="7">
        <f>D1672/Z1672</f>
        <v>0</v>
      </c>
      <c r="Z1672" s="5">
        <v>1000000000</v>
      </c>
    </row>
    <row r="1673" spans="2:26" ht="15.75">
      <c r="B1673" s="7"/>
      <c r="E1673" s="8" t="s">
        <v>4470</v>
      </c>
      <c r="F1673" s="14" t="s">
        <v>3709</v>
      </c>
      <c r="W1673" s="7">
        <f>D1673/Z1673</f>
        <v>0</v>
      </c>
      <c r="Z1673" s="5">
        <v>1000000000</v>
      </c>
    </row>
    <row r="1674" spans="2:26" ht="15.75">
      <c r="B1674" s="7"/>
      <c r="C1674" s="17" t="s">
        <v>224</v>
      </c>
      <c r="E1674" s="8" t="s">
        <v>4471</v>
      </c>
      <c r="F1674" s="14" t="s">
        <v>3710</v>
      </c>
      <c r="W1674" s="7">
        <f>D1674/Z1674</f>
        <v>0</v>
      </c>
      <c r="Z1674" s="5">
        <v>1</v>
      </c>
    </row>
    <row r="1676" spans="5:6" ht="15.75">
      <c r="E1676" s="6" t="s">
        <v>4256</v>
      </c>
      <c r="F1676" s="13" t="s">
        <v>3714</v>
      </c>
    </row>
    <row r="1677" spans="2:26" ht="15.75">
      <c r="B1677" s="7"/>
      <c r="C1677" s="17" t="s">
        <v>224</v>
      </c>
      <c r="E1677" s="8" t="s">
        <v>4467</v>
      </c>
      <c r="F1677" s="14" t="s">
        <v>3711</v>
      </c>
      <c r="W1677" s="7">
        <f>D1677/Z1677</f>
        <v>0</v>
      </c>
      <c r="Z1677" s="5">
        <v>1</v>
      </c>
    </row>
    <row r="1678" spans="2:26" ht="15.75">
      <c r="B1678" s="7"/>
      <c r="E1678" s="8" t="s">
        <v>4468</v>
      </c>
      <c r="F1678" s="14" t="s">
        <v>3712</v>
      </c>
      <c r="W1678" s="7">
        <f>D1678/Z1678</f>
        <v>0</v>
      </c>
      <c r="Z1678" s="5">
        <v>1000000000</v>
      </c>
    </row>
    <row r="1679" spans="2:26" ht="15.75">
      <c r="B1679" s="7"/>
      <c r="E1679" s="8" t="s">
        <v>4469</v>
      </c>
      <c r="F1679" s="14" t="s">
        <v>3713</v>
      </c>
      <c r="W1679" s="7">
        <f>D1679/Z1679</f>
        <v>0</v>
      </c>
      <c r="Z1679" s="5">
        <v>1000000000</v>
      </c>
    </row>
    <row r="1681" spans="5:6" ht="15.75">
      <c r="E1681" s="6" t="s">
        <v>2939</v>
      </c>
      <c r="F1681" s="13" t="s">
        <v>3715</v>
      </c>
    </row>
    <row r="1682" spans="2:26" ht="15.75">
      <c r="B1682" s="7"/>
      <c r="E1682" s="8" t="s">
        <v>4467</v>
      </c>
      <c r="F1682" s="14" t="s">
        <v>3716</v>
      </c>
      <c r="W1682" s="7">
        <f>D1682/Z1682</f>
        <v>0</v>
      </c>
      <c r="Z1682" s="5">
        <v>1000000000</v>
      </c>
    </row>
    <row r="1683" spans="2:26" ht="15.75">
      <c r="B1683" s="7"/>
      <c r="C1683" s="17" t="s">
        <v>224</v>
      </c>
      <c r="E1683" s="8" t="s">
        <v>4468</v>
      </c>
      <c r="F1683" s="14" t="s">
        <v>3717</v>
      </c>
      <c r="W1683" s="7">
        <f>D1683/Z1683</f>
        <v>0</v>
      </c>
      <c r="Z1683" s="5">
        <v>1</v>
      </c>
    </row>
    <row r="1684" spans="2:26" ht="15.75">
      <c r="B1684" s="7"/>
      <c r="E1684" s="8" t="s">
        <v>4469</v>
      </c>
      <c r="F1684" s="14" t="s">
        <v>3718</v>
      </c>
      <c r="W1684" s="7">
        <f>D1684/Z1684</f>
        <v>0</v>
      </c>
      <c r="Z1684" s="5">
        <v>1000000000</v>
      </c>
    </row>
    <row r="1686" spans="5:6" ht="15.75">
      <c r="E1686" s="6" t="s">
        <v>2948</v>
      </c>
      <c r="F1686" s="13" t="s">
        <v>3719</v>
      </c>
    </row>
    <row r="1687" spans="5:6" ht="15.75">
      <c r="E1687" s="6"/>
      <c r="F1687" s="13" t="s">
        <v>3720</v>
      </c>
    </row>
    <row r="1688" spans="2:26" ht="15.75">
      <c r="B1688" s="7"/>
      <c r="E1688" s="8" t="s">
        <v>4467</v>
      </c>
      <c r="F1688" s="14" t="s">
        <v>3891</v>
      </c>
      <c r="W1688" s="7">
        <f>D1688/Z1688</f>
        <v>0</v>
      </c>
      <c r="Z1688" s="5">
        <v>1000000000</v>
      </c>
    </row>
    <row r="1689" spans="2:26" ht="15.75">
      <c r="B1689" s="7"/>
      <c r="E1689" s="8" t="s">
        <v>4468</v>
      </c>
      <c r="F1689" s="14" t="s">
        <v>3892</v>
      </c>
      <c r="W1689" s="7">
        <f>D1689/Z1689</f>
        <v>0</v>
      </c>
      <c r="Z1689" s="5">
        <v>1000000000</v>
      </c>
    </row>
    <row r="1690" spans="2:26" ht="15.75">
      <c r="B1690" s="7"/>
      <c r="E1690" s="8" t="s">
        <v>4469</v>
      </c>
      <c r="F1690" s="14" t="s">
        <v>3893</v>
      </c>
      <c r="W1690" s="7">
        <f>D1690/Z1690</f>
        <v>0</v>
      </c>
      <c r="Z1690" s="5">
        <v>1000000000</v>
      </c>
    </row>
    <row r="1691" spans="2:26" ht="15.75">
      <c r="B1691" s="7"/>
      <c r="C1691" s="17" t="s">
        <v>224</v>
      </c>
      <c r="E1691" s="8" t="s">
        <v>4470</v>
      </c>
      <c r="F1691" s="14" t="s">
        <v>3721</v>
      </c>
      <c r="W1691" s="7">
        <f>D1691/Z1691</f>
        <v>0</v>
      </c>
      <c r="Z1691" s="5">
        <v>1</v>
      </c>
    </row>
    <row r="1692" spans="2:26" ht="15.75">
      <c r="B1692" s="7"/>
      <c r="E1692" s="8" t="s">
        <v>4471</v>
      </c>
      <c r="F1692" s="14" t="s">
        <v>3722</v>
      </c>
      <c r="W1692" s="7">
        <f>D1692/Z1692</f>
        <v>0</v>
      </c>
      <c r="Z1692" s="5">
        <v>1000000000</v>
      </c>
    </row>
    <row r="1694" spans="5:6" ht="15.75">
      <c r="E1694" s="6" t="s">
        <v>3617</v>
      </c>
      <c r="F1694" s="13" t="s">
        <v>3723</v>
      </c>
    </row>
    <row r="1695" spans="2:26" ht="15.75">
      <c r="B1695" s="7"/>
      <c r="E1695" s="8" t="s">
        <v>4467</v>
      </c>
      <c r="F1695" s="14" t="s">
        <v>875</v>
      </c>
      <c r="W1695" s="7">
        <f>D1695/Z1695</f>
        <v>0</v>
      </c>
      <c r="Z1695" s="5">
        <v>1000000000</v>
      </c>
    </row>
    <row r="1696" spans="2:26" ht="15.75">
      <c r="B1696" s="7"/>
      <c r="C1696" s="17" t="s">
        <v>224</v>
      </c>
      <c r="E1696" s="8" t="s">
        <v>4468</v>
      </c>
      <c r="F1696" s="14" t="s">
        <v>876</v>
      </c>
      <c r="W1696" s="7">
        <f>D1696/Z1696</f>
        <v>0</v>
      </c>
      <c r="Z1696" s="5">
        <v>1</v>
      </c>
    </row>
    <row r="1697" spans="2:26" ht="15.75">
      <c r="B1697" s="7"/>
      <c r="E1697" s="8" t="s">
        <v>4469</v>
      </c>
      <c r="F1697" s="14" t="s">
        <v>877</v>
      </c>
      <c r="W1697" s="7">
        <f>D1697/Z1697</f>
        <v>0</v>
      </c>
      <c r="Z1697" s="5">
        <v>1000000000</v>
      </c>
    </row>
    <row r="1698" spans="2:26" ht="15.75">
      <c r="B1698" s="7"/>
      <c r="E1698" s="8" t="s">
        <v>4470</v>
      </c>
      <c r="F1698" s="14" t="s">
        <v>878</v>
      </c>
      <c r="W1698" s="7">
        <f>D1698/Z1698</f>
        <v>0</v>
      </c>
      <c r="Z1698" s="5">
        <v>1000000000</v>
      </c>
    </row>
    <row r="1700" spans="5:6" ht="15.75">
      <c r="E1700" s="6" t="s">
        <v>1982</v>
      </c>
      <c r="F1700" s="13" t="s">
        <v>879</v>
      </c>
    </row>
    <row r="1701" spans="2:26" ht="15.75">
      <c r="B1701" s="7"/>
      <c r="E1701" s="8" t="s">
        <v>4467</v>
      </c>
      <c r="F1701" s="14" t="s">
        <v>880</v>
      </c>
      <c r="W1701" s="7">
        <f>D1701/Z1701</f>
        <v>0</v>
      </c>
      <c r="Z1701" s="5">
        <v>1000000000</v>
      </c>
    </row>
    <row r="1702" spans="2:26" ht="15.75">
      <c r="B1702" s="7"/>
      <c r="E1702" s="8" t="s">
        <v>4468</v>
      </c>
      <c r="F1702" s="14" t="s">
        <v>881</v>
      </c>
      <c r="W1702" s="7">
        <f>D1702/Z1702</f>
        <v>0</v>
      </c>
      <c r="Z1702" s="5">
        <v>1000000000</v>
      </c>
    </row>
    <row r="1703" spans="2:26" ht="15.75">
      <c r="B1703" s="7"/>
      <c r="C1703" s="17" t="s">
        <v>224</v>
      </c>
      <c r="E1703" s="8" t="s">
        <v>4469</v>
      </c>
      <c r="F1703" s="14" t="s">
        <v>882</v>
      </c>
      <c r="W1703" s="7">
        <f>D1703/Z1703</f>
        <v>0</v>
      </c>
      <c r="Z1703" s="5">
        <v>1</v>
      </c>
    </row>
    <row r="1704" spans="2:26" ht="15.75">
      <c r="B1704" s="7"/>
      <c r="E1704" s="8" t="s">
        <v>4470</v>
      </c>
      <c r="F1704" s="14" t="s">
        <v>883</v>
      </c>
      <c r="W1704" s="7">
        <f>D1704/Z1704</f>
        <v>0</v>
      </c>
      <c r="Z1704" s="5">
        <v>1000000000</v>
      </c>
    </row>
    <row r="1706" spans="5:6" ht="15.75">
      <c r="E1706" s="6" t="s">
        <v>1992</v>
      </c>
      <c r="F1706" s="13" t="s">
        <v>884</v>
      </c>
    </row>
    <row r="1707" spans="2:26" ht="15.75">
      <c r="B1707" s="7"/>
      <c r="E1707" s="8" t="s">
        <v>4467</v>
      </c>
      <c r="F1707" s="14" t="s">
        <v>885</v>
      </c>
      <c r="W1707" s="7">
        <f>D1707/Z1707</f>
        <v>0</v>
      </c>
      <c r="Z1707" s="5">
        <v>1000000000</v>
      </c>
    </row>
    <row r="1708" spans="2:26" ht="15.75">
      <c r="B1708" s="7"/>
      <c r="E1708" s="8" t="s">
        <v>4468</v>
      </c>
      <c r="F1708" s="14" t="s">
        <v>886</v>
      </c>
      <c r="W1708" s="7">
        <f>D1708/Z1708</f>
        <v>0</v>
      </c>
      <c r="Z1708" s="5">
        <v>1000000000</v>
      </c>
    </row>
    <row r="1709" spans="2:26" ht="15.75">
      <c r="B1709" s="7"/>
      <c r="C1709" s="17" t="s">
        <v>224</v>
      </c>
      <c r="E1709" s="8" t="s">
        <v>4469</v>
      </c>
      <c r="F1709" s="14" t="s">
        <v>887</v>
      </c>
      <c r="W1709" s="7">
        <f>D1709/Z1709</f>
        <v>0</v>
      </c>
      <c r="Z1709" s="5">
        <v>1</v>
      </c>
    </row>
    <row r="1710" spans="2:26" ht="15.75">
      <c r="B1710" s="7"/>
      <c r="E1710" s="8" t="s">
        <v>4470</v>
      </c>
      <c r="F1710" s="14" t="s">
        <v>888</v>
      </c>
      <c r="W1710" s="7">
        <f>D1710/Z1710</f>
        <v>0</v>
      </c>
      <c r="Z1710" s="5">
        <v>1000000000</v>
      </c>
    </row>
    <row r="1712" spans="5:6" ht="15.75">
      <c r="E1712" s="6" t="s">
        <v>3871</v>
      </c>
      <c r="F1712" s="13" t="s">
        <v>889</v>
      </c>
    </row>
    <row r="1713" spans="2:26" ht="15.75">
      <c r="B1713" s="7"/>
      <c r="C1713" s="17" t="s">
        <v>224</v>
      </c>
      <c r="E1713" s="8" t="s">
        <v>4467</v>
      </c>
      <c r="F1713" s="14" t="s">
        <v>890</v>
      </c>
      <c r="W1713" s="7">
        <f>D1713/Z1713</f>
        <v>0</v>
      </c>
      <c r="Z1713" s="5">
        <v>1</v>
      </c>
    </row>
    <row r="1714" spans="5:6" ht="15.75">
      <c r="E1714" s="8"/>
      <c r="F1714" s="14" t="s">
        <v>891</v>
      </c>
    </row>
    <row r="1715" spans="2:26" ht="15.75">
      <c r="B1715" s="7"/>
      <c r="E1715" s="8" t="s">
        <v>4468</v>
      </c>
      <c r="F1715" s="14" t="s">
        <v>2603</v>
      </c>
      <c r="W1715" s="7">
        <f>D1715/Z1715</f>
        <v>0</v>
      </c>
      <c r="Z1715" s="5">
        <v>1000000000</v>
      </c>
    </row>
    <row r="1716" spans="5:6" ht="15.75">
      <c r="E1716" s="8"/>
      <c r="F1716" s="14" t="s">
        <v>2604</v>
      </c>
    </row>
    <row r="1717" spans="2:26" ht="15.75">
      <c r="B1717" s="7"/>
      <c r="E1717" s="8" t="s">
        <v>4469</v>
      </c>
      <c r="F1717" s="14" t="s">
        <v>2605</v>
      </c>
      <c r="W1717" s="7">
        <f>D1717/Z1717</f>
        <v>0</v>
      </c>
      <c r="Z1717" s="5">
        <v>1000000000</v>
      </c>
    </row>
    <row r="1718" spans="5:6" ht="15.75">
      <c r="E1718" s="8"/>
      <c r="F1718" s="14" t="s">
        <v>2606</v>
      </c>
    </row>
    <row r="1719" spans="2:26" ht="15.75">
      <c r="B1719" s="7"/>
      <c r="E1719" s="8" t="s">
        <v>4470</v>
      </c>
      <c r="F1719" s="14" t="s">
        <v>2607</v>
      </c>
      <c r="W1719" s="7">
        <f>D1719/Z1719</f>
        <v>0</v>
      </c>
      <c r="Z1719" s="5">
        <v>1000000000</v>
      </c>
    </row>
    <row r="1720" ht="15.75">
      <c r="F1720" s="14" t="s">
        <v>2608</v>
      </c>
    </row>
    <row r="1722" spans="5:6" ht="15.75">
      <c r="E1722" s="6" t="s">
        <v>3880</v>
      </c>
      <c r="F1722" s="13" t="s">
        <v>2609</v>
      </c>
    </row>
    <row r="1723" spans="2:26" ht="15.75">
      <c r="B1723" s="7"/>
      <c r="E1723" s="8" t="s">
        <v>4467</v>
      </c>
      <c r="F1723" s="14" t="s">
        <v>2610</v>
      </c>
      <c r="W1723" s="7">
        <f>D1723/Z1723</f>
        <v>0</v>
      </c>
      <c r="Z1723" s="5">
        <v>1000000000</v>
      </c>
    </row>
    <row r="1724" spans="2:26" ht="15.75">
      <c r="B1724" s="7"/>
      <c r="E1724" s="8" t="s">
        <v>4468</v>
      </c>
      <c r="F1724" s="14" t="s">
        <v>2611</v>
      </c>
      <c r="W1724" s="7">
        <f>D1724/Z1724</f>
        <v>0</v>
      </c>
      <c r="Z1724" s="5">
        <v>1000000000</v>
      </c>
    </row>
    <row r="1725" spans="2:26" ht="15.75">
      <c r="B1725" s="7"/>
      <c r="E1725" s="8" t="s">
        <v>4469</v>
      </c>
      <c r="F1725" s="14" t="s">
        <v>3696</v>
      </c>
      <c r="W1725" s="7">
        <f>D1725/Z1725</f>
        <v>0</v>
      </c>
      <c r="Z1725" s="5">
        <v>1000000000</v>
      </c>
    </row>
    <row r="1726" spans="2:26" ht="15.75">
      <c r="B1726" s="7"/>
      <c r="C1726" s="17" t="s">
        <v>224</v>
      </c>
      <c r="E1726" s="8" t="s">
        <v>4470</v>
      </c>
      <c r="F1726" s="14" t="s">
        <v>3697</v>
      </c>
      <c r="W1726" s="7">
        <f>D1726/Z1726</f>
        <v>0</v>
      </c>
      <c r="Z1726" s="5">
        <v>1</v>
      </c>
    </row>
    <row r="1728" spans="5:6" ht="15.75">
      <c r="E1728" s="6" t="s">
        <v>3889</v>
      </c>
      <c r="F1728" s="13" t="s">
        <v>3698</v>
      </c>
    </row>
    <row r="1729" spans="2:26" ht="15.75">
      <c r="B1729" s="7"/>
      <c r="C1729" s="17" t="s">
        <v>224</v>
      </c>
      <c r="E1729" s="8" t="s">
        <v>4467</v>
      </c>
      <c r="F1729" s="14" t="s">
        <v>592</v>
      </c>
      <c r="W1729" s="7">
        <f>D1729/Z1729</f>
        <v>0</v>
      </c>
      <c r="Z1729" s="5">
        <v>1</v>
      </c>
    </row>
    <row r="1730" spans="2:26" ht="15.75">
      <c r="B1730" s="7"/>
      <c r="E1730" s="8" t="s">
        <v>4468</v>
      </c>
      <c r="F1730" s="14" t="s">
        <v>593</v>
      </c>
      <c r="W1730" s="7">
        <f>D1730/Z1730</f>
        <v>0</v>
      </c>
      <c r="Z1730" s="5">
        <v>1000000000</v>
      </c>
    </row>
    <row r="1731" spans="2:26" ht="15.75">
      <c r="B1731" s="7"/>
      <c r="E1731" s="8" t="s">
        <v>4469</v>
      </c>
      <c r="F1731" s="14" t="s">
        <v>594</v>
      </c>
      <c r="W1731" s="7">
        <f>D1731/Z1731</f>
        <v>0</v>
      </c>
      <c r="Z1731" s="5">
        <v>1000000000</v>
      </c>
    </row>
    <row r="1732" spans="2:26" ht="15.75">
      <c r="B1732" s="7"/>
      <c r="E1732" s="8" t="s">
        <v>4470</v>
      </c>
      <c r="F1732" s="14" t="s">
        <v>595</v>
      </c>
      <c r="W1732" s="7">
        <f>D1732/Z1732</f>
        <v>0</v>
      </c>
      <c r="Z1732" s="5">
        <v>1000000000</v>
      </c>
    </row>
    <row r="1734" spans="5:6" ht="15.75">
      <c r="E1734" s="6" t="s">
        <v>3894</v>
      </c>
      <c r="F1734" s="13" t="s">
        <v>596</v>
      </c>
    </row>
    <row r="1735" spans="2:26" ht="15.75">
      <c r="B1735" s="7"/>
      <c r="E1735" s="8" t="s">
        <v>4467</v>
      </c>
      <c r="F1735" s="14" t="s">
        <v>592</v>
      </c>
      <c r="W1735" s="7">
        <f>D1735/Z1735</f>
        <v>0</v>
      </c>
      <c r="Z1735" s="5">
        <v>1000000000</v>
      </c>
    </row>
    <row r="1736" spans="2:26" ht="15.75">
      <c r="B1736" s="7"/>
      <c r="E1736" s="8" t="s">
        <v>4468</v>
      </c>
      <c r="F1736" s="14" t="s">
        <v>593</v>
      </c>
      <c r="W1736" s="7">
        <f>D1736/Z1736</f>
        <v>0</v>
      </c>
      <c r="Z1736" s="5">
        <v>1000000000</v>
      </c>
    </row>
    <row r="1737" spans="2:26" ht="15.75">
      <c r="B1737" s="7"/>
      <c r="C1737" s="17" t="s">
        <v>224</v>
      </c>
      <c r="E1737" s="8" t="s">
        <v>4469</v>
      </c>
      <c r="F1737" s="14" t="s">
        <v>594</v>
      </c>
      <c r="W1737" s="7">
        <f>D1737/Z1737</f>
        <v>0</v>
      </c>
      <c r="Z1737" s="5">
        <v>1</v>
      </c>
    </row>
    <row r="1738" spans="2:26" ht="15.75">
      <c r="B1738" s="7"/>
      <c r="E1738" s="8" t="s">
        <v>4470</v>
      </c>
      <c r="F1738" s="14" t="s">
        <v>595</v>
      </c>
      <c r="W1738" s="7">
        <f>D1738/Z1738</f>
        <v>0</v>
      </c>
      <c r="Z1738" s="5">
        <v>1000000000</v>
      </c>
    </row>
    <row r="1740" spans="5:6" ht="15.75">
      <c r="E1740" s="6" t="s">
        <v>3896</v>
      </c>
      <c r="F1740" s="13" t="s">
        <v>3446</v>
      </c>
    </row>
    <row r="1741" spans="2:26" ht="15.75">
      <c r="B1741" s="7"/>
      <c r="E1741" s="8" t="s">
        <v>4467</v>
      </c>
      <c r="F1741" s="14" t="s">
        <v>597</v>
      </c>
      <c r="W1741" s="7">
        <f>D1741/Z1741</f>
        <v>0</v>
      </c>
      <c r="Z1741" s="5">
        <v>1000000000</v>
      </c>
    </row>
    <row r="1742" spans="2:26" ht="15.75">
      <c r="B1742" s="7"/>
      <c r="E1742" s="8" t="s">
        <v>4468</v>
      </c>
      <c r="F1742" s="14" t="s">
        <v>600</v>
      </c>
      <c r="W1742" s="7">
        <f>D1742/Z1742</f>
        <v>0</v>
      </c>
      <c r="Z1742" s="5">
        <v>1000000000</v>
      </c>
    </row>
    <row r="1743" spans="2:26" ht="15.75">
      <c r="B1743" s="7"/>
      <c r="E1743" s="8" t="s">
        <v>4469</v>
      </c>
      <c r="F1743" s="14" t="s">
        <v>599</v>
      </c>
      <c r="W1743" s="7">
        <f>D1743/Z1743</f>
        <v>0</v>
      </c>
      <c r="Z1743" s="5">
        <v>1000000000</v>
      </c>
    </row>
    <row r="1744" spans="2:26" ht="15.75">
      <c r="B1744" s="7"/>
      <c r="C1744" s="17" t="s">
        <v>224</v>
      </c>
      <c r="E1744" s="8" t="s">
        <v>4470</v>
      </c>
      <c r="F1744" s="14" t="s">
        <v>598</v>
      </c>
      <c r="W1744" s="7">
        <f>D1744/Z1744</f>
        <v>0</v>
      </c>
      <c r="Z1744" s="5">
        <v>1</v>
      </c>
    </row>
    <row r="1747" spans="5:6" ht="15.75">
      <c r="E1747" s="6" t="s">
        <v>3903</v>
      </c>
      <c r="F1747" s="13" t="s">
        <v>601</v>
      </c>
    </row>
    <row r="1748" spans="2:26" ht="15.75">
      <c r="B1748" s="7"/>
      <c r="E1748" s="8" t="s">
        <v>4467</v>
      </c>
      <c r="F1748" s="14" t="s">
        <v>602</v>
      </c>
      <c r="W1748" s="7">
        <f>D1748/Z1748</f>
        <v>0</v>
      </c>
      <c r="Z1748" s="5">
        <v>1000000000</v>
      </c>
    </row>
    <row r="1749" spans="2:26" ht="15.75">
      <c r="B1749" s="7"/>
      <c r="C1749" s="17" t="s">
        <v>224</v>
      </c>
      <c r="E1749" s="8" t="s">
        <v>4468</v>
      </c>
      <c r="F1749" s="14" t="s">
        <v>603</v>
      </c>
      <c r="W1749" s="7">
        <f>D1749/Z1749</f>
        <v>0</v>
      </c>
      <c r="Z1749" s="5">
        <v>1</v>
      </c>
    </row>
    <row r="1750" spans="2:26" ht="15.75">
      <c r="B1750" s="7"/>
      <c r="E1750" s="8" t="s">
        <v>4469</v>
      </c>
      <c r="F1750" s="14" t="s">
        <v>604</v>
      </c>
      <c r="W1750" s="7">
        <f>D1750/Z1750</f>
        <v>0</v>
      </c>
      <c r="Z1750" s="5">
        <v>1000000000</v>
      </c>
    </row>
    <row r="1752" spans="5:6" ht="15.75">
      <c r="E1752" s="6" t="s">
        <v>4218</v>
      </c>
      <c r="F1752" s="13" t="s">
        <v>605</v>
      </c>
    </row>
    <row r="1753" spans="2:26" ht="15.75">
      <c r="B1753" s="7"/>
      <c r="E1753" s="8" t="s">
        <v>4467</v>
      </c>
      <c r="F1753" s="14" t="s">
        <v>606</v>
      </c>
      <c r="W1753" s="7">
        <f>D1753/Z1753</f>
        <v>0</v>
      </c>
      <c r="Z1753" s="5">
        <v>1000000000</v>
      </c>
    </row>
    <row r="1754" spans="2:26" ht="15.75">
      <c r="B1754" s="7"/>
      <c r="E1754" s="8" t="s">
        <v>4468</v>
      </c>
      <c r="F1754" s="14" t="s">
        <v>610</v>
      </c>
      <c r="W1754" s="7">
        <f>D1754/Z1754</f>
        <v>0</v>
      </c>
      <c r="Z1754" s="5">
        <v>1000000000</v>
      </c>
    </row>
    <row r="1755" spans="5:6" ht="15.75">
      <c r="E1755" s="8"/>
      <c r="F1755" s="14" t="s">
        <v>608</v>
      </c>
    </row>
    <row r="1756" spans="2:26" ht="15.75">
      <c r="B1756" s="7"/>
      <c r="E1756" s="8" t="s">
        <v>4469</v>
      </c>
      <c r="F1756" s="14" t="s">
        <v>609</v>
      </c>
      <c r="W1756" s="7">
        <f>D1756/Z1756</f>
        <v>0</v>
      </c>
      <c r="Z1756" s="5">
        <v>1000000000</v>
      </c>
    </row>
    <row r="1757" spans="2:26" ht="15.75">
      <c r="B1757" s="7"/>
      <c r="E1757" s="8" t="s">
        <v>4470</v>
      </c>
      <c r="F1757" s="14" t="s">
        <v>607</v>
      </c>
      <c r="W1757" s="7">
        <f>D1757/Z1757</f>
        <v>0</v>
      </c>
      <c r="Z1757" s="5">
        <v>1000000000</v>
      </c>
    </row>
    <row r="1758" spans="5:6" ht="15.75">
      <c r="E1758" s="8"/>
      <c r="F1758" s="14" t="s">
        <v>608</v>
      </c>
    </row>
    <row r="1759" spans="2:26" ht="15.75">
      <c r="B1759" s="7"/>
      <c r="E1759" s="8" t="s">
        <v>4471</v>
      </c>
      <c r="F1759" s="14" t="s">
        <v>3447</v>
      </c>
      <c r="W1759" s="7">
        <f>D1759/Z1759</f>
        <v>0</v>
      </c>
      <c r="Z1759" s="5">
        <v>1000000000</v>
      </c>
    </row>
    <row r="1760" spans="2:26" ht="15.75">
      <c r="B1760" s="7"/>
      <c r="C1760" s="17" t="s">
        <v>224</v>
      </c>
      <c r="E1760" s="8" t="s">
        <v>2725</v>
      </c>
      <c r="F1760" s="14" t="s">
        <v>3448</v>
      </c>
      <c r="W1760" s="7">
        <f>D1760/Z1760</f>
        <v>0</v>
      </c>
      <c r="Z1760" s="5">
        <v>1</v>
      </c>
    </row>
    <row r="1761" spans="1:23" ht="15.75">
      <c r="A1761" s="10" t="s">
        <v>649</v>
      </c>
      <c r="B1761" s="21">
        <f>W1761</f>
        <v>0</v>
      </c>
      <c r="E1761" s="8"/>
      <c r="F1761" s="14" t="s">
        <v>611</v>
      </c>
      <c r="W1761" s="21">
        <f>SUM(W2:W1760)</f>
        <v>0</v>
      </c>
    </row>
    <row r="1762" spans="1:23" ht="15.75">
      <c r="A1762" s="10" t="s">
        <v>650</v>
      </c>
      <c r="B1762" s="21">
        <f>W1762</f>
        <v>226</v>
      </c>
      <c r="W1762" s="21">
        <f>226-W1761</f>
        <v>226</v>
      </c>
    </row>
    <row r="1763" spans="1:23" ht="15.75">
      <c r="A1763" s="10" t="s">
        <v>4407</v>
      </c>
      <c r="B1763" s="21">
        <f>W1763</f>
        <v>0</v>
      </c>
      <c r="W1763" s="22">
        <f>W1761/226*100</f>
        <v>0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46"/>
  <sheetViews>
    <sheetView zoomScale="75" zoomScaleNormal="75" zoomScalePageLayoutView="0" workbookViewId="0" topLeftCell="A1">
      <selection activeCell="C3" sqref="C3:F1641"/>
    </sheetView>
  </sheetViews>
  <sheetFormatPr defaultColWidth="9.00390625" defaultRowHeight="12.75"/>
  <cols>
    <col min="1" max="1" width="19.625" style="0" customWidth="1"/>
    <col min="2" max="2" width="5.25390625" style="0" customWidth="1"/>
    <col min="3" max="3" width="2.75390625" style="0" customWidth="1"/>
    <col min="4" max="4" width="4.00390625" style="13" customWidth="1"/>
    <col min="5" max="5" width="7.125" style="0" customWidth="1"/>
    <col min="6" max="6" width="55.25390625" style="0" customWidth="1"/>
    <col min="23" max="23" width="0" style="0" hidden="1" customWidth="1"/>
    <col min="26" max="26" width="0" style="0" hidden="1" customWidth="1"/>
  </cols>
  <sheetData>
    <row r="1" spans="1:23" ht="15.75">
      <c r="A1" s="5" t="s">
        <v>1003</v>
      </c>
      <c r="E1" s="6"/>
      <c r="F1" s="13"/>
      <c r="W1" s="7"/>
    </row>
    <row r="2" spans="1:26" ht="15.75">
      <c r="A2" s="5" t="s">
        <v>1004</v>
      </c>
      <c r="E2" s="8"/>
      <c r="F2" s="14"/>
      <c r="G2" s="5"/>
      <c r="W2" s="7">
        <f>D2/Z2</f>
        <v>0</v>
      </c>
      <c r="Z2" s="5">
        <v>1000000000</v>
      </c>
    </row>
    <row r="3" spans="5:6" ht="15.75">
      <c r="E3" s="6" t="s">
        <v>3766</v>
      </c>
      <c r="F3" s="13" t="s">
        <v>4424</v>
      </c>
    </row>
    <row r="4" spans="5:26" ht="15.75">
      <c r="E4" s="8" t="s">
        <v>4467</v>
      </c>
      <c r="F4" s="14" t="s">
        <v>4425</v>
      </c>
      <c r="G4" s="5"/>
      <c r="W4" s="7">
        <f>D4/Z4</f>
        <v>0</v>
      </c>
      <c r="Z4" s="5">
        <v>1000000000</v>
      </c>
    </row>
    <row r="5" spans="3:26" ht="15.75">
      <c r="C5" s="17" t="s">
        <v>224</v>
      </c>
      <c r="E5" s="8" t="s">
        <v>4468</v>
      </c>
      <c r="F5" s="14" t="s">
        <v>4427</v>
      </c>
      <c r="G5" s="5"/>
      <c r="W5" s="7">
        <f>D5/Z5</f>
        <v>0</v>
      </c>
      <c r="Z5" s="5">
        <v>1</v>
      </c>
    </row>
    <row r="6" spans="5:26" ht="15.75">
      <c r="E6" s="8" t="s">
        <v>4469</v>
      </c>
      <c r="F6" s="14" t="s">
        <v>4426</v>
      </c>
      <c r="G6" s="5"/>
      <c r="W6" s="7">
        <f>D6/Z6</f>
        <v>0</v>
      </c>
      <c r="Z6" s="5">
        <v>1000000000</v>
      </c>
    </row>
    <row r="7" spans="5:26" ht="15.75">
      <c r="E7" s="8" t="s">
        <v>4470</v>
      </c>
      <c r="F7" s="14" t="s">
        <v>4428</v>
      </c>
      <c r="G7" s="5"/>
      <c r="W7" s="7">
        <f>D7/Z7</f>
        <v>0</v>
      </c>
      <c r="Z7" s="5">
        <v>1000000000</v>
      </c>
    </row>
    <row r="8" spans="5:26" ht="15.75">
      <c r="E8" s="8" t="s">
        <v>4471</v>
      </c>
      <c r="F8" s="14" t="s">
        <v>4429</v>
      </c>
      <c r="G8" s="5"/>
      <c r="W8" s="7">
        <f>D8/Z8</f>
        <v>0</v>
      </c>
      <c r="Z8" s="5">
        <v>1000000000</v>
      </c>
    </row>
    <row r="10" spans="5:6" ht="15.75">
      <c r="E10" s="6" t="s">
        <v>4423</v>
      </c>
      <c r="F10" s="13" t="s">
        <v>4431</v>
      </c>
    </row>
    <row r="11" spans="3:26" ht="15.75">
      <c r="C11" s="17" t="s">
        <v>224</v>
      </c>
      <c r="E11" s="8" t="s">
        <v>4467</v>
      </c>
      <c r="F11" s="14" t="s">
        <v>4425</v>
      </c>
      <c r="G11" s="5"/>
      <c r="W11" s="7">
        <f>D11/Z11</f>
        <v>0</v>
      </c>
      <c r="Z11" s="5">
        <v>1</v>
      </c>
    </row>
    <row r="12" spans="5:26" ht="15.75">
      <c r="E12" s="8" t="s">
        <v>4468</v>
      </c>
      <c r="F12" s="14" t="s">
        <v>4427</v>
      </c>
      <c r="G12" s="5"/>
      <c r="W12" s="7">
        <f>D12/Z12</f>
        <v>0</v>
      </c>
      <c r="Z12" s="5">
        <v>1000000000</v>
      </c>
    </row>
    <row r="13" spans="5:26" ht="15.75">
      <c r="E13" s="8" t="s">
        <v>4469</v>
      </c>
      <c r="F13" s="14" t="s">
        <v>4426</v>
      </c>
      <c r="G13" s="5"/>
      <c r="W13" s="7">
        <f>D13/Z13</f>
        <v>0</v>
      </c>
      <c r="Z13" s="5">
        <v>1000000000</v>
      </c>
    </row>
    <row r="14" spans="5:26" ht="15.75">
      <c r="E14" s="8" t="s">
        <v>4470</v>
      </c>
      <c r="F14" s="14" t="s">
        <v>4428</v>
      </c>
      <c r="G14" s="5"/>
      <c r="W14" s="7">
        <f>D14/Z14</f>
        <v>0</v>
      </c>
      <c r="Z14" s="5">
        <v>1000000000</v>
      </c>
    </row>
    <row r="15" spans="5:26" ht="15.75">
      <c r="E15" s="8" t="s">
        <v>4471</v>
      </c>
      <c r="F15" s="14" t="s">
        <v>4429</v>
      </c>
      <c r="G15" s="5"/>
      <c r="W15" s="7">
        <f>D15/Z15</f>
        <v>0</v>
      </c>
      <c r="Z15" s="5">
        <v>1000000000</v>
      </c>
    </row>
    <row r="17" spans="5:6" ht="15.75">
      <c r="E17" s="6" t="s">
        <v>4430</v>
      </c>
      <c r="F17" s="13" t="s">
        <v>3667</v>
      </c>
    </row>
    <row r="18" spans="5:26" ht="15.75">
      <c r="E18" s="8" t="s">
        <v>4467</v>
      </c>
      <c r="F18" s="14" t="s">
        <v>4433</v>
      </c>
      <c r="G18" s="5"/>
      <c r="W18" s="7">
        <f>D18/Z18</f>
        <v>0</v>
      </c>
      <c r="Z18" s="5">
        <v>1000000000</v>
      </c>
    </row>
    <row r="19" spans="3:26" ht="15.75">
      <c r="C19" s="17" t="s">
        <v>224</v>
      </c>
      <c r="E19" s="8" t="s">
        <v>4468</v>
      </c>
      <c r="F19" s="14" t="s">
        <v>4434</v>
      </c>
      <c r="G19" s="5"/>
      <c r="W19" s="7">
        <f>D19/Z19</f>
        <v>0</v>
      </c>
      <c r="Z19" s="5">
        <v>1</v>
      </c>
    </row>
    <row r="20" spans="5:26" ht="15.75">
      <c r="E20" s="8" t="s">
        <v>4469</v>
      </c>
      <c r="F20" s="14" t="s">
        <v>4435</v>
      </c>
      <c r="G20" s="5"/>
      <c r="W20" s="7">
        <f>D20/Z20</f>
        <v>0</v>
      </c>
      <c r="Z20" s="5">
        <v>1000000000</v>
      </c>
    </row>
    <row r="21" spans="5:26" ht="15.75">
      <c r="E21" s="8" t="s">
        <v>4470</v>
      </c>
      <c r="F21" s="14" t="s">
        <v>4436</v>
      </c>
      <c r="G21" s="5"/>
      <c r="W21" s="7">
        <f>D21/Z21</f>
        <v>0</v>
      </c>
      <c r="Z21" s="5">
        <v>1000000000</v>
      </c>
    </row>
    <row r="22" spans="5:26" ht="15.75">
      <c r="E22" s="8" t="s">
        <v>4471</v>
      </c>
      <c r="F22" s="14" t="s">
        <v>4437</v>
      </c>
      <c r="G22" s="5"/>
      <c r="W22" s="7">
        <f>D22/Z22</f>
        <v>0</v>
      </c>
      <c r="Z22" s="5">
        <v>1000000000</v>
      </c>
    </row>
    <row r="24" spans="5:6" ht="15.75">
      <c r="E24" s="6" t="s">
        <v>4432</v>
      </c>
      <c r="F24" s="13" t="s">
        <v>3719</v>
      </c>
    </row>
    <row r="25" spans="5:6" ht="15.75">
      <c r="E25" s="6"/>
      <c r="F25" s="13" t="s">
        <v>4439</v>
      </c>
    </row>
    <row r="26" spans="3:26" ht="15.75">
      <c r="C26" s="17" t="s">
        <v>224</v>
      </c>
      <c r="E26" s="8" t="s">
        <v>4467</v>
      </c>
      <c r="F26" s="14" t="s">
        <v>4433</v>
      </c>
      <c r="G26" s="5"/>
      <c r="W26" s="7">
        <f>D26/Z26</f>
        <v>0</v>
      </c>
      <c r="Z26" s="5">
        <v>1</v>
      </c>
    </row>
    <row r="27" spans="5:26" ht="15.75">
      <c r="E27" s="8" t="s">
        <v>4468</v>
      </c>
      <c r="F27" s="14" t="s">
        <v>4434</v>
      </c>
      <c r="G27" s="5"/>
      <c r="W27" s="7">
        <f>D27/Z27</f>
        <v>0</v>
      </c>
      <c r="Z27" s="5">
        <v>1000000000</v>
      </c>
    </row>
    <row r="28" spans="5:26" ht="15.75">
      <c r="E28" s="8" t="s">
        <v>4469</v>
      </c>
      <c r="F28" s="14" t="s">
        <v>4435</v>
      </c>
      <c r="G28" s="5"/>
      <c r="W28" s="7">
        <f>D28/Z28</f>
        <v>0</v>
      </c>
      <c r="Z28" s="5">
        <v>1000000000</v>
      </c>
    </row>
    <row r="29" spans="5:26" ht="15.75">
      <c r="E29" s="8" t="s">
        <v>4470</v>
      </c>
      <c r="F29" s="14" t="s">
        <v>4436</v>
      </c>
      <c r="G29" s="5"/>
      <c r="W29" s="7">
        <f>D29/Z29</f>
        <v>0</v>
      </c>
      <c r="Z29" s="5">
        <v>1000000000</v>
      </c>
    </row>
    <row r="30" spans="5:26" ht="15.75">
      <c r="E30" s="8" t="s">
        <v>4471</v>
      </c>
      <c r="F30" s="14" t="s">
        <v>4437</v>
      </c>
      <c r="G30" s="5"/>
      <c r="W30" s="7">
        <f>D30/Z30</f>
        <v>0</v>
      </c>
      <c r="Z30" s="5">
        <v>1000000000</v>
      </c>
    </row>
    <row r="32" spans="5:6" ht="15.75">
      <c r="E32" s="6" t="s">
        <v>4438</v>
      </c>
      <c r="F32" s="13" t="s">
        <v>4441</v>
      </c>
    </row>
    <row r="33" spans="3:26" ht="15.75">
      <c r="C33" s="17" t="s">
        <v>224</v>
      </c>
      <c r="E33" s="8" t="s">
        <v>4467</v>
      </c>
      <c r="F33" s="14" t="s">
        <v>4433</v>
      </c>
      <c r="G33" s="5"/>
      <c r="W33" s="7">
        <f>D33/Z33</f>
        <v>0</v>
      </c>
      <c r="Z33" s="5">
        <v>1</v>
      </c>
    </row>
    <row r="34" spans="5:26" ht="15.75">
      <c r="E34" s="8" t="s">
        <v>4468</v>
      </c>
      <c r="F34" s="14" t="s">
        <v>4434</v>
      </c>
      <c r="G34" s="5"/>
      <c r="W34" s="7">
        <f>D34/Z34</f>
        <v>0</v>
      </c>
      <c r="Z34" s="5">
        <v>1000000000</v>
      </c>
    </row>
    <row r="35" spans="5:26" ht="15.75">
      <c r="E35" s="8" t="s">
        <v>4469</v>
      </c>
      <c r="F35" s="14" t="s">
        <v>4435</v>
      </c>
      <c r="G35" s="5"/>
      <c r="W35" s="7">
        <f>D35/Z35</f>
        <v>0</v>
      </c>
      <c r="Z35" s="5">
        <v>1000000000</v>
      </c>
    </row>
    <row r="36" spans="5:26" ht="15.75">
      <c r="E36" s="8" t="s">
        <v>4470</v>
      </c>
      <c r="F36" s="14" t="s">
        <v>4436</v>
      </c>
      <c r="G36" s="5"/>
      <c r="W36" s="7">
        <f>D36/Z36</f>
        <v>0</v>
      </c>
      <c r="Z36" s="5">
        <v>1000000000</v>
      </c>
    </row>
    <row r="37" spans="5:26" ht="15.75">
      <c r="E37" s="8" t="s">
        <v>4471</v>
      </c>
      <c r="F37" s="14" t="s">
        <v>4437</v>
      </c>
      <c r="G37" s="5"/>
      <c r="W37" s="7">
        <f>D37/Z37</f>
        <v>0</v>
      </c>
      <c r="Z37" s="5">
        <v>1000000000</v>
      </c>
    </row>
    <row r="39" spans="5:6" ht="15.75">
      <c r="E39" s="6" t="s">
        <v>4440</v>
      </c>
      <c r="F39" s="13" t="s">
        <v>4443</v>
      </c>
    </row>
    <row r="40" spans="5:26" ht="15.75">
      <c r="E40" s="8" t="s">
        <v>4467</v>
      </c>
      <c r="F40" s="14" t="s">
        <v>4444</v>
      </c>
      <c r="G40" s="5"/>
      <c r="W40" s="7">
        <f>D40/Z40</f>
        <v>0</v>
      </c>
      <c r="Z40" s="5">
        <v>1000000000</v>
      </c>
    </row>
    <row r="41" spans="3:26" ht="15.75">
      <c r="C41" s="17" t="s">
        <v>224</v>
      </c>
      <c r="E41" s="8" t="s">
        <v>4468</v>
      </c>
      <c r="F41" s="14" t="s">
        <v>4445</v>
      </c>
      <c r="G41" s="5"/>
      <c r="W41" s="7">
        <f>D41/Z41</f>
        <v>0</v>
      </c>
      <c r="Z41" s="5">
        <v>1</v>
      </c>
    </row>
    <row r="42" spans="5:26" ht="15.75">
      <c r="E42" s="8" t="s">
        <v>4469</v>
      </c>
      <c r="F42" s="14" t="s">
        <v>4446</v>
      </c>
      <c r="G42" s="5"/>
      <c r="W42" s="7">
        <f>D42/Z42</f>
        <v>0</v>
      </c>
      <c r="Z42" s="5">
        <v>1000000000</v>
      </c>
    </row>
    <row r="43" spans="5:26" ht="15.75">
      <c r="E43" s="8" t="s">
        <v>4470</v>
      </c>
      <c r="F43" s="14" t="s">
        <v>4447</v>
      </c>
      <c r="G43" s="5"/>
      <c r="W43" s="7">
        <f>D43/Z43</f>
        <v>0</v>
      </c>
      <c r="Z43" s="5">
        <v>1000000000</v>
      </c>
    </row>
    <row r="44" spans="5:26" ht="15.75">
      <c r="E44" s="8" t="s">
        <v>4471</v>
      </c>
      <c r="F44" s="14" t="s">
        <v>4448</v>
      </c>
      <c r="G44" s="5"/>
      <c r="W44" s="7">
        <f>D44/Z44</f>
        <v>0</v>
      </c>
      <c r="Z44" s="5">
        <v>1000000000</v>
      </c>
    </row>
    <row r="46" spans="5:6" ht="15.75">
      <c r="E46" s="6" t="s">
        <v>4442</v>
      </c>
      <c r="F46" s="13" t="s">
        <v>4450</v>
      </c>
    </row>
    <row r="47" spans="5:26" ht="15.75">
      <c r="E47" s="8" t="s">
        <v>4467</v>
      </c>
      <c r="F47" s="14" t="s">
        <v>4451</v>
      </c>
      <c r="G47" s="5"/>
      <c r="W47" s="7">
        <f>D47/Z47</f>
        <v>0</v>
      </c>
      <c r="Z47" s="5">
        <v>1000000000</v>
      </c>
    </row>
    <row r="48" spans="5:26" ht="15.75">
      <c r="E48" s="8" t="s">
        <v>4468</v>
      </c>
      <c r="F48" s="14" t="s">
        <v>1507</v>
      </c>
      <c r="G48" s="5"/>
      <c r="W48" s="7">
        <f>D48/Z48</f>
        <v>0</v>
      </c>
      <c r="Z48" s="5">
        <v>1000000000</v>
      </c>
    </row>
    <row r="49" spans="3:26" ht="15.75">
      <c r="C49" s="17" t="s">
        <v>224</v>
      </c>
      <c r="E49" s="8" t="s">
        <v>4469</v>
      </c>
      <c r="F49" s="14" t="s">
        <v>1508</v>
      </c>
      <c r="G49" s="5"/>
      <c r="W49" s="7">
        <f>D49/Z49</f>
        <v>0</v>
      </c>
      <c r="Z49" s="5">
        <v>1</v>
      </c>
    </row>
    <row r="50" spans="5:26" ht="15.75">
      <c r="E50" s="8" t="s">
        <v>4470</v>
      </c>
      <c r="F50" s="14" t="s">
        <v>1509</v>
      </c>
      <c r="G50" s="5"/>
      <c r="W50" s="7">
        <f>D50/Z50</f>
        <v>0</v>
      </c>
      <c r="Z50" s="5">
        <v>1000000000</v>
      </c>
    </row>
    <row r="51" spans="5:26" ht="15.75">
      <c r="E51" s="8" t="s">
        <v>4471</v>
      </c>
      <c r="F51" s="14" t="s">
        <v>3245</v>
      </c>
      <c r="G51" s="5"/>
      <c r="W51" s="7">
        <f>D51/Z51</f>
        <v>0</v>
      </c>
      <c r="Z51" s="5">
        <v>1000000000</v>
      </c>
    </row>
    <row r="53" spans="5:6" ht="15.75">
      <c r="E53" s="6" t="s">
        <v>4449</v>
      </c>
      <c r="F53" s="13" t="s">
        <v>1511</v>
      </c>
    </row>
    <row r="54" spans="5:6" ht="15.75">
      <c r="E54" s="6"/>
      <c r="F54" s="13" t="s">
        <v>1512</v>
      </c>
    </row>
    <row r="55" spans="5:26" ht="15.75">
      <c r="E55" s="8" t="s">
        <v>4467</v>
      </c>
      <c r="F55" s="14" t="s">
        <v>4259</v>
      </c>
      <c r="G55" s="5"/>
      <c r="W55" s="7">
        <f>D55/Z55</f>
        <v>0</v>
      </c>
      <c r="Z55" s="5">
        <v>1000000000</v>
      </c>
    </row>
    <row r="56" spans="3:26" ht="15.75">
      <c r="C56" s="17" t="s">
        <v>224</v>
      </c>
      <c r="E56" s="8" t="s">
        <v>4468</v>
      </c>
      <c r="F56" s="14" t="s">
        <v>4260</v>
      </c>
      <c r="G56" s="5"/>
      <c r="W56" s="7">
        <f>D56/Z56</f>
        <v>0</v>
      </c>
      <c r="Z56" s="5">
        <v>1</v>
      </c>
    </row>
    <row r="57" spans="5:26" ht="15.75">
      <c r="E57" s="8" t="s">
        <v>4469</v>
      </c>
      <c r="F57" s="14" t="s">
        <v>1513</v>
      </c>
      <c r="G57" s="5"/>
      <c r="W57" s="7">
        <f>D57/Z57</f>
        <v>0</v>
      </c>
      <c r="Z57" s="5">
        <v>1000000000</v>
      </c>
    </row>
    <row r="58" spans="5:26" ht="15.75">
      <c r="E58" s="8" t="s">
        <v>4470</v>
      </c>
      <c r="F58" s="14" t="s">
        <v>1514</v>
      </c>
      <c r="G58" s="5"/>
      <c r="W58" s="7">
        <f>D58/Z58</f>
        <v>0</v>
      </c>
      <c r="Z58" s="5">
        <v>1000000000</v>
      </c>
    </row>
    <row r="59" spans="5:26" ht="15.75">
      <c r="E59" s="8" t="s">
        <v>4471</v>
      </c>
      <c r="F59" s="14" t="s">
        <v>1515</v>
      </c>
      <c r="G59" s="5"/>
      <c r="W59" s="7">
        <f>D59/Z59</f>
        <v>0</v>
      </c>
      <c r="Z59" s="5">
        <v>1000000000</v>
      </c>
    </row>
    <row r="61" spans="5:6" ht="15.75">
      <c r="E61" s="6" t="s">
        <v>1510</v>
      </c>
      <c r="F61" s="13" t="s">
        <v>1517</v>
      </c>
    </row>
    <row r="62" spans="5:6" ht="15.75">
      <c r="E62" s="6"/>
      <c r="F62" s="13" t="s">
        <v>1518</v>
      </c>
    </row>
    <row r="63" spans="5:26" ht="15.75">
      <c r="E63" s="8" t="s">
        <v>4467</v>
      </c>
      <c r="F63" s="14" t="s">
        <v>1519</v>
      </c>
      <c r="G63" s="5"/>
      <c r="W63" s="7">
        <f>D63/Z63</f>
        <v>0</v>
      </c>
      <c r="Z63" s="5">
        <v>1000000000</v>
      </c>
    </row>
    <row r="64" spans="5:26" ht="15.75">
      <c r="E64" s="8" t="s">
        <v>4468</v>
      </c>
      <c r="F64" s="14" t="s">
        <v>1520</v>
      </c>
      <c r="G64" s="5"/>
      <c r="W64" s="7">
        <f>D64/Z64</f>
        <v>0</v>
      </c>
      <c r="Z64" s="5">
        <v>1000000000</v>
      </c>
    </row>
    <row r="65" spans="3:26" ht="15.75">
      <c r="C65" s="17" t="s">
        <v>224</v>
      </c>
      <c r="E65" s="8" t="s">
        <v>4469</v>
      </c>
      <c r="F65" s="14" t="s">
        <v>1521</v>
      </c>
      <c r="G65" s="5"/>
      <c r="W65" s="7">
        <f>D65/Z65</f>
        <v>0</v>
      </c>
      <c r="Z65" s="5">
        <v>1</v>
      </c>
    </row>
    <row r="66" spans="5:26" ht="15.75">
      <c r="E66" s="8" t="s">
        <v>4470</v>
      </c>
      <c r="F66" s="14" t="s">
        <v>1522</v>
      </c>
      <c r="G66" s="5"/>
      <c r="W66" s="7">
        <f>D66/Z66</f>
        <v>0</v>
      </c>
      <c r="Z66" s="5">
        <v>1000000000</v>
      </c>
    </row>
    <row r="67" spans="5:26" ht="15.75">
      <c r="E67" s="8" t="s">
        <v>4471</v>
      </c>
      <c r="F67" s="14" t="s">
        <v>4448</v>
      </c>
      <c r="G67" s="5"/>
      <c r="W67" s="7">
        <f>D67/Z67</f>
        <v>0</v>
      </c>
      <c r="Z67" s="5">
        <v>1000000000</v>
      </c>
    </row>
    <row r="69" spans="5:6" ht="15.75">
      <c r="E69" s="6" t="s">
        <v>1516</v>
      </c>
      <c r="F69" s="13" t="s">
        <v>1524</v>
      </c>
    </row>
    <row r="70" spans="5:6" ht="15.75">
      <c r="E70" s="6"/>
      <c r="F70" s="13" t="s">
        <v>1525</v>
      </c>
    </row>
    <row r="71" spans="3:26" ht="15.75">
      <c r="C71" s="17" t="s">
        <v>224</v>
      </c>
      <c r="E71" s="8" t="s">
        <v>4467</v>
      </c>
      <c r="F71" s="14" t="s">
        <v>1526</v>
      </c>
      <c r="G71" s="5"/>
      <c r="W71" s="7">
        <f>D71/Z71</f>
        <v>0</v>
      </c>
      <c r="Z71" s="5">
        <v>1</v>
      </c>
    </row>
    <row r="72" spans="5:26" ht="15.75">
      <c r="E72" s="8" t="s">
        <v>4468</v>
      </c>
      <c r="F72" s="14" t="s">
        <v>1527</v>
      </c>
      <c r="G72" s="5"/>
      <c r="W72" s="7">
        <f>D72/Z72</f>
        <v>0</v>
      </c>
      <c r="Z72" s="5">
        <v>1000000000</v>
      </c>
    </row>
    <row r="73" spans="5:26" ht="15.75">
      <c r="E73" s="8" t="s">
        <v>4469</v>
      </c>
      <c r="F73" s="14" t="s">
        <v>1528</v>
      </c>
      <c r="G73" s="5"/>
      <c r="W73" s="7">
        <f>D73/Z73</f>
        <v>0</v>
      </c>
      <c r="Z73" s="5">
        <v>1000000000</v>
      </c>
    </row>
    <row r="74" spans="5:26" ht="15.75">
      <c r="E74" s="8" t="s">
        <v>4470</v>
      </c>
      <c r="F74" s="14" t="s">
        <v>1529</v>
      </c>
      <c r="G74" s="5"/>
      <c r="W74" s="7">
        <f>D74/Z74</f>
        <v>0</v>
      </c>
      <c r="Z74" s="5">
        <v>1000000000</v>
      </c>
    </row>
    <row r="75" spans="5:26" ht="15.75">
      <c r="E75" s="8" t="s">
        <v>4471</v>
      </c>
      <c r="F75" s="14" t="s">
        <v>4448</v>
      </c>
      <c r="G75" s="5"/>
      <c r="W75" s="7">
        <f>D75/Z75</f>
        <v>0</v>
      </c>
      <c r="Z75" s="5">
        <v>1000000000</v>
      </c>
    </row>
    <row r="77" spans="5:6" ht="15.75">
      <c r="E77" s="6" t="s">
        <v>1523</v>
      </c>
      <c r="F77" s="13" t="s">
        <v>1531</v>
      </c>
    </row>
    <row r="78" spans="5:26" ht="15.75">
      <c r="E78" s="8" t="s">
        <v>4467</v>
      </c>
      <c r="F78" s="14" t="s">
        <v>1881</v>
      </c>
      <c r="G78" s="5"/>
      <c r="W78" s="7">
        <f>D78/Z78</f>
        <v>0</v>
      </c>
      <c r="Z78" s="5">
        <v>1000000000</v>
      </c>
    </row>
    <row r="79" spans="5:26" ht="15.75">
      <c r="E79" s="8" t="s">
        <v>4468</v>
      </c>
      <c r="F79" s="14" t="s">
        <v>1882</v>
      </c>
      <c r="G79" s="5"/>
      <c r="W79" s="7">
        <f>D79/Z79</f>
        <v>0</v>
      </c>
      <c r="Z79" s="5">
        <v>1000000000</v>
      </c>
    </row>
    <row r="80" spans="3:26" ht="15.75">
      <c r="C80" s="17" t="s">
        <v>224</v>
      </c>
      <c r="E80" s="8" t="s">
        <v>4469</v>
      </c>
      <c r="F80" s="14" t="s">
        <v>1883</v>
      </c>
      <c r="G80" s="5"/>
      <c r="W80" s="7">
        <f>D80/Z80</f>
        <v>0</v>
      </c>
      <c r="Z80" s="5">
        <v>1</v>
      </c>
    </row>
    <row r="81" spans="5:26" ht="15.75">
      <c r="E81" s="8" t="s">
        <v>4470</v>
      </c>
      <c r="F81" s="14" t="s">
        <v>1884</v>
      </c>
      <c r="G81" s="5"/>
      <c r="W81" s="7">
        <f>D81/Z81</f>
        <v>0</v>
      </c>
      <c r="Z81" s="5">
        <v>1000000000</v>
      </c>
    </row>
    <row r="82" spans="5:26" ht="15.75">
      <c r="E82" s="8" t="s">
        <v>4471</v>
      </c>
      <c r="F82" s="14" t="s">
        <v>1885</v>
      </c>
      <c r="G82" s="5"/>
      <c r="W82" s="7">
        <f>D82/Z82</f>
        <v>0</v>
      </c>
      <c r="Z82" s="5">
        <v>1000000000</v>
      </c>
    </row>
    <row r="84" spans="5:6" ht="15.75">
      <c r="E84" s="6" t="s">
        <v>1530</v>
      </c>
      <c r="F84" s="13" t="s">
        <v>1887</v>
      </c>
    </row>
    <row r="85" spans="5:6" ht="15.75">
      <c r="E85" s="6"/>
      <c r="F85" s="13" t="s">
        <v>1888</v>
      </c>
    </row>
    <row r="86" spans="5:26" ht="15.75">
      <c r="E86" s="8" t="s">
        <v>4467</v>
      </c>
      <c r="F86" s="14" t="s">
        <v>1889</v>
      </c>
      <c r="G86" s="5"/>
      <c r="W86" s="7">
        <f>D86/Z86</f>
        <v>0</v>
      </c>
      <c r="Z86" s="5">
        <v>1000000000</v>
      </c>
    </row>
    <row r="87" spans="3:26" ht="15.75">
      <c r="C87" s="17" t="s">
        <v>224</v>
      </c>
      <c r="E87" s="8" t="s">
        <v>4468</v>
      </c>
      <c r="F87" s="14" t="s">
        <v>3668</v>
      </c>
      <c r="G87" s="5"/>
      <c r="W87" s="7">
        <f>D87/Z87</f>
        <v>0</v>
      </c>
      <c r="Z87" s="5">
        <v>1</v>
      </c>
    </row>
    <row r="88" spans="5:26" ht="15.75">
      <c r="E88" s="8" t="s">
        <v>4469</v>
      </c>
      <c r="F88" s="14" t="s">
        <v>1890</v>
      </c>
      <c r="G88" s="5"/>
      <c r="W88" s="7">
        <f>D88/Z88</f>
        <v>0</v>
      </c>
      <c r="Z88" s="5">
        <v>1000000000</v>
      </c>
    </row>
    <row r="89" spans="5:26" ht="15.75">
      <c r="E89" s="8" t="s">
        <v>4470</v>
      </c>
      <c r="F89" s="14" t="s">
        <v>1891</v>
      </c>
      <c r="G89" s="5"/>
      <c r="W89" s="7">
        <f>D89/Z89</f>
        <v>0</v>
      </c>
      <c r="Z89" s="5">
        <v>1000000000</v>
      </c>
    </row>
    <row r="90" spans="5:26" ht="15.75">
      <c r="E90" s="8" t="s">
        <v>4471</v>
      </c>
      <c r="F90" s="14" t="s">
        <v>1892</v>
      </c>
      <c r="G90" s="5"/>
      <c r="W90" s="7">
        <f>D90/Z90</f>
        <v>0</v>
      </c>
      <c r="Z90" s="5">
        <v>1000000000</v>
      </c>
    </row>
    <row r="92" spans="5:6" ht="15.75">
      <c r="E92" s="6" t="s">
        <v>1886</v>
      </c>
      <c r="F92" s="13" t="s">
        <v>1894</v>
      </c>
    </row>
    <row r="93" spans="5:26" ht="15.75">
      <c r="E93" s="8" t="s">
        <v>4467</v>
      </c>
      <c r="F93" s="14" t="s">
        <v>2165</v>
      </c>
      <c r="G93" s="5"/>
      <c r="W93" s="7">
        <f>D93/Z93</f>
        <v>0</v>
      </c>
      <c r="Z93" s="5">
        <v>1000000000</v>
      </c>
    </row>
    <row r="94" spans="5:26" ht="15.75">
      <c r="E94" s="8" t="s">
        <v>4468</v>
      </c>
      <c r="F94" s="14" t="s">
        <v>2166</v>
      </c>
      <c r="G94" s="5"/>
      <c r="W94" s="7">
        <f>D94/Z94</f>
        <v>0</v>
      </c>
      <c r="Z94" s="5">
        <v>1000000000</v>
      </c>
    </row>
    <row r="95" spans="3:26" ht="15.75">
      <c r="C95" s="17" t="s">
        <v>224</v>
      </c>
      <c r="E95" s="8" t="s">
        <v>4469</v>
      </c>
      <c r="F95" s="14" t="s">
        <v>2168</v>
      </c>
      <c r="G95" s="5"/>
      <c r="W95" s="7">
        <f>D95/Z95</f>
        <v>0</v>
      </c>
      <c r="Z95" s="5">
        <v>1</v>
      </c>
    </row>
    <row r="96" spans="5:26" ht="15.75">
      <c r="E96" s="8" t="s">
        <v>4470</v>
      </c>
      <c r="F96" s="14" t="s">
        <v>4227</v>
      </c>
      <c r="G96" s="5"/>
      <c r="W96" s="7">
        <f>D96/Z96</f>
        <v>0</v>
      </c>
      <c r="Z96" s="5">
        <v>1000000000</v>
      </c>
    </row>
    <row r="97" spans="5:26" ht="15.75">
      <c r="E97" s="8" t="s">
        <v>4471</v>
      </c>
      <c r="F97" s="14" t="s">
        <v>1895</v>
      </c>
      <c r="G97" s="5"/>
      <c r="W97" s="7">
        <f>D97/Z97</f>
        <v>0</v>
      </c>
      <c r="Z97" s="5">
        <v>1000000000</v>
      </c>
    </row>
    <row r="99" spans="5:6" ht="15.75">
      <c r="E99" s="6" t="s">
        <v>1893</v>
      </c>
      <c r="F99" s="13" t="s">
        <v>1897</v>
      </c>
    </row>
    <row r="100" spans="5:6" ht="15.75">
      <c r="E100" s="6"/>
      <c r="F100" s="13" t="s">
        <v>1898</v>
      </c>
    </row>
    <row r="101" spans="5:26" ht="15.75">
      <c r="E101" s="8" t="s">
        <v>4467</v>
      </c>
      <c r="F101" s="14" t="s">
        <v>1899</v>
      </c>
      <c r="G101" s="5"/>
      <c r="W101" s="7">
        <f aca="true" t="shared" si="0" ref="W101:W106">D101/Z101</f>
        <v>0</v>
      </c>
      <c r="Z101" s="5">
        <v>1000000000</v>
      </c>
    </row>
    <row r="102" spans="5:26" ht="15.75">
      <c r="E102" s="8" t="s">
        <v>4468</v>
      </c>
      <c r="F102" s="14" t="s">
        <v>1900</v>
      </c>
      <c r="G102" s="5"/>
      <c r="W102" s="7">
        <f t="shared" si="0"/>
        <v>0</v>
      </c>
      <c r="Z102" s="5">
        <v>1000000000</v>
      </c>
    </row>
    <row r="103" spans="5:26" ht="15.75">
      <c r="E103" s="8" t="s">
        <v>4469</v>
      </c>
      <c r="F103" s="14" t="s">
        <v>1901</v>
      </c>
      <c r="G103" s="5"/>
      <c r="W103" s="7">
        <f t="shared" si="0"/>
        <v>0</v>
      </c>
      <c r="Z103" s="5">
        <v>1000000000</v>
      </c>
    </row>
    <row r="104" spans="5:26" ht="15.75">
      <c r="E104" s="8" t="s">
        <v>4470</v>
      </c>
      <c r="F104" s="14" t="s">
        <v>1902</v>
      </c>
      <c r="G104" s="5"/>
      <c r="W104" s="7">
        <f t="shared" si="0"/>
        <v>0</v>
      </c>
      <c r="Z104" s="5">
        <v>1000000000</v>
      </c>
    </row>
    <row r="105" spans="3:26" ht="15.75">
      <c r="C105" s="17" t="s">
        <v>224</v>
      </c>
      <c r="E105" s="8" t="s">
        <v>4471</v>
      </c>
      <c r="F105" s="14" t="s">
        <v>1903</v>
      </c>
      <c r="G105" s="5"/>
      <c r="W105" s="7">
        <f t="shared" si="0"/>
        <v>0</v>
      </c>
      <c r="Z105" s="5">
        <v>1</v>
      </c>
    </row>
    <row r="106" spans="6:26" ht="15.75">
      <c r="F106" s="14" t="s">
        <v>2303</v>
      </c>
      <c r="G106" s="5"/>
      <c r="W106" s="7">
        <f t="shared" si="0"/>
        <v>0</v>
      </c>
      <c r="Z106" s="5">
        <v>1000000000</v>
      </c>
    </row>
    <row r="108" spans="5:6" ht="15.75">
      <c r="E108" s="6" t="s">
        <v>1896</v>
      </c>
      <c r="F108" s="13" t="s">
        <v>1906</v>
      </c>
    </row>
    <row r="109" spans="5:26" ht="15.75">
      <c r="E109" s="8" t="s">
        <v>4467</v>
      </c>
      <c r="F109" s="14" t="s">
        <v>1907</v>
      </c>
      <c r="G109" s="5"/>
      <c r="W109" s="7">
        <f>D109/Z109</f>
        <v>0</v>
      </c>
      <c r="Z109" s="5">
        <v>1000000000</v>
      </c>
    </row>
    <row r="110" spans="3:26" ht="15.75">
      <c r="C110" s="17" t="s">
        <v>224</v>
      </c>
      <c r="E110" s="8" t="s">
        <v>4468</v>
      </c>
      <c r="F110" s="14" t="s">
        <v>1908</v>
      </c>
      <c r="G110" s="5"/>
      <c r="W110" s="7">
        <f>D110/Z110</f>
        <v>0</v>
      </c>
      <c r="Z110" s="5">
        <v>1</v>
      </c>
    </row>
    <row r="111" spans="5:26" ht="15.75">
      <c r="E111" s="8" t="s">
        <v>4469</v>
      </c>
      <c r="F111" s="14" t="s">
        <v>3567</v>
      </c>
      <c r="G111" s="5"/>
      <c r="W111" s="7">
        <f>D111/Z111</f>
        <v>0</v>
      </c>
      <c r="Z111" s="5">
        <v>1000000000</v>
      </c>
    </row>
    <row r="112" spans="5:26" ht="15.75">
      <c r="E112" s="8" t="s">
        <v>4470</v>
      </c>
      <c r="F112" s="14" t="s">
        <v>3568</v>
      </c>
      <c r="G112" s="5"/>
      <c r="W112" s="7">
        <f>D112/Z112</f>
        <v>0</v>
      </c>
      <c r="Z112" s="5">
        <v>1000000000</v>
      </c>
    </row>
    <row r="113" spans="5:26" ht="15.75">
      <c r="E113" s="8" t="s">
        <v>4471</v>
      </c>
      <c r="F113" s="14" t="s">
        <v>3569</v>
      </c>
      <c r="G113" s="5"/>
      <c r="W113" s="7">
        <f>D113/Z113</f>
        <v>0</v>
      </c>
      <c r="Z113" s="5">
        <v>1000000000</v>
      </c>
    </row>
    <row r="115" spans="5:6" ht="15.75">
      <c r="E115" s="6" t="s">
        <v>1904</v>
      </c>
      <c r="F115" s="13" t="s">
        <v>3571</v>
      </c>
    </row>
    <row r="116" spans="3:26" ht="15.75">
      <c r="C116" s="17" t="s">
        <v>224</v>
      </c>
      <c r="E116" s="8" t="s">
        <v>4467</v>
      </c>
      <c r="F116" s="14" t="s">
        <v>3572</v>
      </c>
      <c r="G116" s="5"/>
      <c r="W116" s="7">
        <f>D116/Z116</f>
        <v>0</v>
      </c>
      <c r="Z116" s="5">
        <v>1</v>
      </c>
    </row>
    <row r="117" spans="5:26" ht="15.75">
      <c r="E117" s="8" t="s">
        <v>4468</v>
      </c>
      <c r="F117" s="14" t="s">
        <v>3573</v>
      </c>
      <c r="G117" s="5"/>
      <c r="W117" s="7">
        <f>D117/Z117</f>
        <v>0</v>
      </c>
      <c r="Z117" s="5">
        <v>1000000000</v>
      </c>
    </row>
    <row r="118" spans="5:26" ht="15.75">
      <c r="E118" s="8" t="s">
        <v>4469</v>
      </c>
      <c r="F118" s="14" t="s">
        <v>3574</v>
      </c>
      <c r="G118" s="5"/>
      <c r="W118" s="7">
        <f>D118/Z118</f>
        <v>0</v>
      </c>
      <c r="Z118" s="5">
        <v>1000000000</v>
      </c>
    </row>
    <row r="119" spans="5:26" ht="15.75">
      <c r="E119" s="8" t="s">
        <v>4470</v>
      </c>
      <c r="F119" s="14" t="s">
        <v>3575</v>
      </c>
      <c r="G119" s="5"/>
      <c r="W119" s="7">
        <f>D119/Z119</f>
        <v>0</v>
      </c>
      <c r="Z119" s="5">
        <v>1000000000</v>
      </c>
    </row>
    <row r="120" spans="5:26" ht="15.75">
      <c r="E120" s="8" t="s">
        <v>4471</v>
      </c>
      <c r="F120" s="14" t="s">
        <v>3576</v>
      </c>
      <c r="G120" s="5"/>
      <c r="W120" s="7">
        <f>D120/Z120</f>
        <v>0</v>
      </c>
      <c r="Z120" s="5">
        <v>1000000000</v>
      </c>
    </row>
    <row r="122" spans="5:6" ht="15.75">
      <c r="E122" s="6" t="s">
        <v>1905</v>
      </c>
      <c r="F122" s="13" t="s">
        <v>3578</v>
      </c>
    </row>
    <row r="123" spans="5:6" ht="15.75">
      <c r="E123" s="6"/>
      <c r="F123" s="13" t="s">
        <v>3579</v>
      </c>
    </row>
    <row r="124" spans="5:26" ht="15.75">
      <c r="E124" s="8" t="s">
        <v>4467</v>
      </c>
      <c r="F124" s="14" t="s">
        <v>4818</v>
      </c>
      <c r="G124" s="5"/>
      <c r="W124" s="7">
        <f>D124/Z124</f>
        <v>0</v>
      </c>
      <c r="Z124" s="5">
        <v>1000000000</v>
      </c>
    </row>
    <row r="125" spans="3:26" ht="15.75">
      <c r="C125" s="17" t="s">
        <v>224</v>
      </c>
      <c r="E125" s="8" t="s">
        <v>4468</v>
      </c>
      <c r="F125" s="14" t="s">
        <v>3580</v>
      </c>
      <c r="G125" s="5"/>
      <c r="W125" s="7">
        <f>D125/Z125</f>
        <v>0</v>
      </c>
      <c r="Z125" s="5">
        <v>1</v>
      </c>
    </row>
    <row r="126" spans="5:26" ht="15.75">
      <c r="E126" s="8" t="s">
        <v>4469</v>
      </c>
      <c r="F126" s="14" t="s">
        <v>3581</v>
      </c>
      <c r="G126" s="5"/>
      <c r="W126" s="7">
        <f>D126/Z126</f>
        <v>0</v>
      </c>
      <c r="Z126" s="5">
        <v>1000000000</v>
      </c>
    </row>
    <row r="127" spans="5:26" ht="15.75">
      <c r="E127" s="8" t="s">
        <v>4470</v>
      </c>
      <c r="F127" s="14" t="s">
        <v>4260</v>
      </c>
      <c r="G127" s="5"/>
      <c r="W127" s="7">
        <f>D127/Z127</f>
        <v>0</v>
      </c>
      <c r="Z127" s="5">
        <v>1000000000</v>
      </c>
    </row>
    <row r="128" spans="5:26" ht="15.75">
      <c r="E128" s="8" t="s">
        <v>4471</v>
      </c>
      <c r="F128" s="14" t="s">
        <v>3582</v>
      </c>
      <c r="G128" s="5"/>
      <c r="W128" s="7">
        <f>D128/Z128</f>
        <v>0</v>
      </c>
      <c r="Z128" s="5">
        <v>1000000000</v>
      </c>
    </row>
    <row r="130" spans="5:6" ht="15.75">
      <c r="E130" s="6" t="s">
        <v>3570</v>
      </c>
      <c r="F130" s="13" t="s">
        <v>3584</v>
      </c>
    </row>
    <row r="131" spans="5:26" ht="15.75">
      <c r="E131" s="8" t="s">
        <v>4467</v>
      </c>
      <c r="F131" s="14" t="s">
        <v>4260</v>
      </c>
      <c r="G131" s="5"/>
      <c r="W131" s="7">
        <f>D131/Z131</f>
        <v>0</v>
      </c>
      <c r="Z131" s="5">
        <v>1000000000</v>
      </c>
    </row>
    <row r="132" spans="3:26" ht="15.75">
      <c r="C132" s="17" t="s">
        <v>224</v>
      </c>
      <c r="E132" s="8" t="s">
        <v>4468</v>
      </c>
      <c r="F132" s="14" t="s">
        <v>4259</v>
      </c>
      <c r="G132" s="5"/>
      <c r="W132" s="7">
        <f>D132/Z132</f>
        <v>0</v>
      </c>
      <c r="Z132" s="5">
        <v>1</v>
      </c>
    </row>
    <row r="133" spans="5:26" ht="15.75">
      <c r="E133" s="8" t="s">
        <v>4469</v>
      </c>
      <c r="F133" s="14" t="s">
        <v>3585</v>
      </c>
      <c r="G133" s="5"/>
      <c r="W133" s="7">
        <f>D133/Z133</f>
        <v>0</v>
      </c>
      <c r="Z133" s="5">
        <v>1000000000</v>
      </c>
    </row>
    <row r="134" spans="5:26" ht="15.75">
      <c r="E134" s="8" t="s">
        <v>4470</v>
      </c>
      <c r="F134" s="14" t="s">
        <v>3586</v>
      </c>
      <c r="G134" s="5"/>
      <c r="W134" s="7">
        <f>D134/Z134</f>
        <v>0</v>
      </c>
      <c r="Z134" s="5">
        <v>1000000000</v>
      </c>
    </row>
    <row r="135" spans="5:26" ht="15.75">
      <c r="E135" s="8" t="s">
        <v>4471</v>
      </c>
      <c r="F135" s="14" t="s">
        <v>3587</v>
      </c>
      <c r="G135" s="5"/>
      <c r="W135" s="7">
        <f>D135/Z135</f>
        <v>0</v>
      </c>
      <c r="Z135" s="5">
        <v>1000000000</v>
      </c>
    </row>
    <row r="137" spans="5:6" ht="15.75">
      <c r="E137" s="6" t="s">
        <v>3577</v>
      </c>
      <c r="F137" s="13" t="s">
        <v>3589</v>
      </c>
    </row>
    <row r="138" spans="5:6" ht="15.75">
      <c r="E138" s="6"/>
      <c r="F138" s="13" t="s">
        <v>3590</v>
      </c>
    </row>
    <row r="139" spans="3:26" ht="15.75">
      <c r="C139" s="17" t="s">
        <v>224</v>
      </c>
      <c r="E139" s="8" t="s">
        <v>4467</v>
      </c>
      <c r="F139" s="14" t="s">
        <v>2166</v>
      </c>
      <c r="G139" s="5"/>
      <c r="W139" s="7">
        <f>D139/Z139</f>
        <v>0</v>
      </c>
      <c r="Z139" s="5">
        <v>1</v>
      </c>
    </row>
    <row r="140" spans="5:26" ht="15.75">
      <c r="E140" s="8" t="s">
        <v>4468</v>
      </c>
      <c r="F140" s="14" t="s">
        <v>2167</v>
      </c>
      <c r="G140" s="5"/>
      <c r="W140" s="7">
        <f>D140/Z140</f>
        <v>0</v>
      </c>
      <c r="Z140" s="5">
        <v>1000000000</v>
      </c>
    </row>
    <row r="141" spans="5:26" ht="15.75">
      <c r="E141" s="8" t="s">
        <v>4469</v>
      </c>
      <c r="F141" s="14" t="s">
        <v>3591</v>
      </c>
      <c r="G141" s="5"/>
      <c r="W141" s="7">
        <f>D141/Z141</f>
        <v>0</v>
      </c>
      <c r="Z141" s="5">
        <v>1000000000</v>
      </c>
    </row>
    <row r="142" spans="5:26" ht="15.75">
      <c r="E142" s="8" t="s">
        <v>4470</v>
      </c>
      <c r="F142" s="14" t="s">
        <v>4227</v>
      </c>
      <c r="G142" s="5"/>
      <c r="W142" s="7">
        <f>D142/Z142</f>
        <v>0</v>
      </c>
      <c r="Z142" s="5">
        <v>1000000000</v>
      </c>
    </row>
    <row r="143" spans="5:26" ht="15.75">
      <c r="E143" s="8" t="s">
        <v>4471</v>
      </c>
      <c r="F143" s="14" t="s">
        <v>3917</v>
      </c>
      <c r="G143" s="5"/>
      <c r="W143" s="7">
        <f>D143/Z143</f>
        <v>0</v>
      </c>
      <c r="Z143" s="5">
        <v>1000000000</v>
      </c>
    </row>
    <row r="145" spans="5:6" ht="15.75">
      <c r="E145" s="6" t="s">
        <v>3583</v>
      </c>
      <c r="F145" s="13" t="s">
        <v>3919</v>
      </c>
    </row>
    <row r="146" spans="5:6" ht="15.75">
      <c r="E146" s="6"/>
      <c r="F146" s="13" t="s">
        <v>4226</v>
      </c>
    </row>
    <row r="147" spans="5:26" ht="15.75">
      <c r="E147" s="8" t="s">
        <v>4467</v>
      </c>
      <c r="F147" s="14" t="s">
        <v>3920</v>
      </c>
      <c r="G147" s="5"/>
      <c r="W147" s="7">
        <f>D147/Z147</f>
        <v>0</v>
      </c>
      <c r="Z147" s="5">
        <v>1000000000</v>
      </c>
    </row>
    <row r="148" spans="5:26" ht="15.75">
      <c r="E148" s="8" t="s">
        <v>4468</v>
      </c>
      <c r="F148" s="14" t="s">
        <v>3921</v>
      </c>
      <c r="G148" s="5"/>
      <c r="W148" s="7">
        <f>D148/Z148</f>
        <v>0</v>
      </c>
      <c r="Z148" s="5">
        <v>1000000000</v>
      </c>
    </row>
    <row r="149" spans="5:26" ht="15.75">
      <c r="E149" s="8" t="s">
        <v>4469</v>
      </c>
      <c r="F149" s="14" t="s">
        <v>3922</v>
      </c>
      <c r="G149" s="5"/>
      <c r="W149" s="7">
        <f>D149/Z149</f>
        <v>0</v>
      </c>
      <c r="Z149" s="5">
        <v>1000000000</v>
      </c>
    </row>
    <row r="150" spans="3:26" ht="15.75">
      <c r="C150" s="17" t="s">
        <v>224</v>
      </c>
      <c r="E150" s="8" t="s">
        <v>4470</v>
      </c>
      <c r="F150" s="14" t="s">
        <v>3669</v>
      </c>
      <c r="G150" s="5"/>
      <c r="W150" s="7">
        <f>D150/Z150</f>
        <v>0</v>
      </c>
      <c r="Z150" s="5">
        <v>1</v>
      </c>
    </row>
    <row r="151" spans="5:26" ht="15.75">
      <c r="E151" s="8" t="s">
        <v>4471</v>
      </c>
      <c r="F151" s="14" t="s">
        <v>3923</v>
      </c>
      <c r="G151" s="5"/>
      <c r="W151" s="7">
        <f>D151/Z151</f>
        <v>0</v>
      </c>
      <c r="Z151" s="5">
        <v>1000000000</v>
      </c>
    </row>
    <row r="153" spans="5:6" ht="15.75">
      <c r="E153" s="6" t="s">
        <v>3588</v>
      </c>
      <c r="F153" s="13" t="s">
        <v>3670</v>
      </c>
    </row>
    <row r="154" spans="5:26" ht="15.75">
      <c r="E154" s="8" t="s">
        <v>4467</v>
      </c>
      <c r="F154" s="14" t="s">
        <v>3671</v>
      </c>
      <c r="G154" s="5"/>
      <c r="W154" s="7">
        <f>D154/Z154</f>
        <v>0</v>
      </c>
      <c r="Z154" s="5">
        <v>1000000000</v>
      </c>
    </row>
    <row r="155" spans="3:26" ht="15.75">
      <c r="C155" s="17" t="s">
        <v>224</v>
      </c>
      <c r="E155" s="8" t="s">
        <v>4468</v>
      </c>
      <c r="F155" s="14" t="s">
        <v>3672</v>
      </c>
      <c r="G155" s="5"/>
      <c r="W155" s="7">
        <f>D155/Z155</f>
        <v>0</v>
      </c>
      <c r="Z155" s="5">
        <v>1</v>
      </c>
    </row>
    <row r="156" spans="5:26" ht="15.75">
      <c r="E156" s="8" t="s">
        <v>4469</v>
      </c>
      <c r="F156" s="14" t="s">
        <v>3767</v>
      </c>
      <c r="G156" s="5"/>
      <c r="W156" s="7">
        <f>D156/Z156</f>
        <v>0</v>
      </c>
      <c r="Z156" s="5">
        <v>1000000000</v>
      </c>
    </row>
    <row r="157" spans="5:26" ht="15.75">
      <c r="E157" s="8" t="s">
        <v>4470</v>
      </c>
      <c r="F157" s="14" t="s">
        <v>3673</v>
      </c>
      <c r="G157" s="5"/>
      <c r="W157" s="7">
        <f>D157/Z157</f>
        <v>0</v>
      </c>
      <c r="Z157" s="5">
        <v>1000000000</v>
      </c>
    </row>
    <row r="158" spans="5:26" ht="15.75">
      <c r="E158" s="8"/>
      <c r="F158" s="14"/>
      <c r="G158" s="5"/>
      <c r="W158" s="7"/>
      <c r="Z158" s="5"/>
    </row>
    <row r="160" spans="5:6" ht="15.75">
      <c r="E160" s="6" t="s">
        <v>3918</v>
      </c>
      <c r="F160" s="13" t="s">
        <v>3865</v>
      </c>
    </row>
    <row r="161" spans="5:6" ht="15.75">
      <c r="E161" s="6"/>
      <c r="F161" s="13" t="s">
        <v>3866</v>
      </c>
    </row>
    <row r="162" spans="3:26" ht="15.75">
      <c r="C162" s="17" t="s">
        <v>224</v>
      </c>
      <c r="E162" s="8" t="s">
        <v>4467</v>
      </c>
      <c r="F162" s="14" t="s">
        <v>4259</v>
      </c>
      <c r="G162" s="5"/>
      <c r="W162" s="7">
        <f>D162/Z162</f>
        <v>0</v>
      </c>
      <c r="Z162" s="5">
        <v>1</v>
      </c>
    </row>
    <row r="163" spans="5:26" ht="15.75">
      <c r="E163" s="8" t="s">
        <v>4468</v>
      </c>
      <c r="F163" s="14" t="s">
        <v>4260</v>
      </c>
      <c r="G163" s="5"/>
      <c r="W163" s="7">
        <f>D163/Z163</f>
        <v>0</v>
      </c>
      <c r="Z163" s="5">
        <v>1000000000</v>
      </c>
    </row>
    <row r="164" spans="5:26" ht="15.75">
      <c r="E164" s="8" t="s">
        <v>4469</v>
      </c>
      <c r="F164" s="14" t="s">
        <v>3797</v>
      </c>
      <c r="G164" s="5"/>
      <c r="W164" s="7">
        <f>D164/Z164</f>
        <v>0</v>
      </c>
      <c r="Z164" s="5">
        <v>1000000000</v>
      </c>
    </row>
    <row r="165" spans="5:26" ht="15.75">
      <c r="E165" s="8" t="s">
        <v>4470</v>
      </c>
      <c r="F165" s="14" t="s">
        <v>3796</v>
      </c>
      <c r="G165" s="5"/>
      <c r="W165" s="7">
        <f>D165/Z165</f>
        <v>0</v>
      </c>
      <c r="Z165" s="5">
        <v>1000000000</v>
      </c>
    </row>
    <row r="166" spans="5:26" ht="15.75">
      <c r="E166" s="8" t="s">
        <v>4471</v>
      </c>
      <c r="F166" s="14" t="s">
        <v>3798</v>
      </c>
      <c r="G166" s="5"/>
      <c r="W166" s="7">
        <f>D166/Z166</f>
        <v>0</v>
      </c>
      <c r="Z166" s="5">
        <v>1000000000</v>
      </c>
    </row>
    <row r="169" spans="5:6" ht="15.75">
      <c r="E169" s="6" t="s">
        <v>3924</v>
      </c>
      <c r="F169" s="13" t="s">
        <v>2000</v>
      </c>
    </row>
    <row r="170" spans="5:26" ht="15.75">
      <c r="E170" s="8" t="s">
        <v>4467</v>
      </c>
      <c r="F170" s="14" t="s">
        <v>2001</v>
      </c>
      <c r="G170" s="5"/>
      <c r="W170" s="7">
        <f>D170/Z170</f>
        <v>0</v>
      </c>
      <c r="Z170" s="5">
        <v>1000000000</v>
      </c>
    </row>
    <row r="171" spans="3:26" ht="15.75">
      <c r="C171" s="17" t="s">
        <v>224</v>
      </c>
      <c r="E171" s="8" t="s">
        <v>4468</v>
      </c>
      <c r="F171" s="14" t="s">
        <v>3674</v>
      </c>
      <c r="G171" s="5"/>
      <c r="W171" s="7">
        <f>D171/Z171</f>
        <v>0</v>
      </c>
      <c r="Z171" s="5">
        <v>1</v>
      </c>
    </row>
    <row r="172" spans="5:26" ht="15.75">
      <c r="E172" s="8" t="s">
        <v>4469</v>
      </c>
      <c r="F172" s="14" t="s">
        <v>2002</v>
      </c>
      <c r="G172" s="5"/>
      <c r="W172" s="7">
        <f>D172/Z172</f>
        <v>0</v>
      </c>
      <c r="Z172" s="5">
        <v>1000000000</v>
      </c>
    </row>
    <row r="173" spans="5:26" ht="15.75">
      <c r="E173" s="8" t="s">
        <v>4470</v>
      </c>
      <c r="F173" s="14" t="s">
        <v>2003</v>
      </c>
      <c r="G173" s="5"/>
      <c r="W173" s="7">
        <f>D173/Z173</f>
        <v>0</v>
      </c>
      <c r="Z173" s="5">
        <v>1000000000</v>
      </c>
    </row>
    <row r="174" spans="5:26" ht="15.75">
      <c r="E174" s="8" t="s">
        <v>4471</v>
      </c>
      <c r="F174" s="14" t="s">
        <v>2004</v>
      </c>
      <c r="G174" s="5"/>
      <c r="W174" s="7">
        <f>D174/Z174</f>
        <v>0</v>
      </c>
      <c r="Z174" s="5">
        <v>1000000000</v>
      </c>
    </row>
    <row r="176" spans="5:6" ht="15.75">
      <c r="E176" s="6" t="s">
        <v>3799</v>
      </c>
      <c r="F176" s="13" t="s">
        <v>2304</v>
      </c>
    </row>
    <row r="177" spans="5:6" ht="15.75">
      <c r="E177" s="6"/>
      <c r="F177" s="13" t="s">
        <v>2305</v>
      </c>
    </row>
    <row r="178" spans="5:26" ht="15.75">
      <c r="E178" s="8" t="s">
        <v>4467</v>
      </c>
      <c r="F178" s="14" t="s">
        <v>2006</v>
      </c>
      <c r="G178" s="5"/>
      <c r="W178" s="7">
        <f>D178/Z178</f>
        <v>0</v>
      </c>
      <c r="Z178" s="5">
        <v>1000000000</v>
      </c>
    </row>
    <row r="179" spans="3:26" ht="15.75">
      <c r="C179" s="17" t="s">
        <v>224</v>
      </c>
      <c r="E179" s="8" t="s">
        <v>4468</v>
      </c>
      <c r="F179" s="14" t="s">
        <v>2007</v>
      </c>
      <c r="G179" s="5"/>
      <c r="W179" s="7">
        <f>D179/Z179</f>
        <v>0</v>
      </c>
      <c r="Z179" s="5">
        <v>1</v>
      </c>
    </row>
    <row r="180" spans="5:26" ht="15.75">
      <c r="E180" s="8" t="s">
        <v>4469</v>
      </c>
      <c r="F180" s="14" t="s">
        <v>2008</v>
      </c>
      <c r="G180" s="5"/>
      <c r="W180" s="7">
        <f>D180/Z180</f>
        <v>0</v>
      </c>
      <c r="Z180" s="5">
        <v>1000000000</v>
      </c>
    </row>
    <row r="181" spans="5:26" ht="15.75">
      <c r="E181" s="8" t="s">
        <v>4470</v>
      </c>
      <c r="F181" s="14" t="s">
        <v>2009</v>
      </c>
      <c r="G181" s="5"/>
      <c r="W181" s="7">
        <f>D181/Z181</f>
        <v>0</v>
      </c>
      <c r="Z181" s="5">
        <v>1000000000</v>
      </c>
    </row>
    <row r="182" spans="5:26" ht="15.75">
      <c r="E182" s="8" t="s">
        <v>4471</v>
      </c>
      <c r="F182" s="14" t="s">
        <v>2010</v>
      </c>
      <c r="G182" s="5"/>
      <c r="W182" s="7">
        <f>D182/Z182</f>
        <v>0</v>
      </c>
      <c r="Z182" s="5">
        <v>1000000000</v>
      </c>
    </row>
    <row r="184" spans="5:6" ht="15.75">
      <c r="E184" s="6" t="s">
        <v>3867</v>
      </c>
      <c r="F184" s="13" t="s">
        <v>2012</v>
      </c>
    </row>
    <row r="185" spans="3:26" ht="15.75">
      <c r="C185" s="17" t="s">
        <v>224</v>
      </c>
      <c r="E185" s="8" t="s">
        <v>4467</v>
      </c>
      <c r="F185" s="14" t="s">
        <v>3701</v>
      </c>
      <c r="G185" s="5"/>
      <c r="W185" s="7">
        <f>D185/Z185</f>
        <v>0</v>
      </c>
      <c r="Z185" s="5">
        <v>1</v>
      </c>
    </row>
    <row r="186" spans="5:26" ht="15.75">
      <c r="E186" s="8" t="s">
        <v>4468</v>
      </c>
      <c r="F186" s="14" t="s">
        <v>3702</v>
      </c>
      <c r="G186" s="5"/>
      <c r="W186" s="7">
        <f>D186/Z186</f>
        <v>0</v>
      </c>
      <c r="Z186" s="5">
        <v>1000000000</v>
      </c>
    </row>
    <row r="187" spans="5:26" ht="15.75">
      <c r="E187" s="8" t="s">
        <v>4469</v>
      </c>
      <c r="F187" s="14" t="s">
        <v>2362</v>
      </c>
      <c r="G187" s="5"/>
      <c r="W187" s="7">
        <f>D187/Z187</f>
        <v>0</v>
      </c>
      <c r="Z187" s="5">
        <v>1000000000</v>
      </c>
    </row>
    <row r="188" spans="5:26" ht="15.75">
      <c r="E188" s="8" t="s">
        <v>4470</v>
      </c>
      <c r="F188" s="14" t="s">
        <v>2363</v>
      </c>
      <c r="G188" s="5"/>
      <c r="W188" s="7">
        <f>D188/Z188</f>
        <v>0</v>
      </c>
      <c r="Z188" s="5">
        <v>1000000000</v>
      </c>
    </row>
    <row r="189" spans="5:26" ht="15.75">
      <c r="E189" s="8" t="s">
        <v>4471</v>
      </c>
      <c r="F189" s="14" t="s">
        <v>2364</v>
      </c>
      <c r="G189" s="5"/>
      <c r="W189" s="7">
        <f>D189/Z189</f>
        <v>0</v>
      </c>
      <c r="Z189" s="5">
        <v>1000000000</v>
      </c>
    </row>
    <row r="191" spans="5:6" ht="15.75">
      <c r="E191" s="6" t="s">
        <v>1999</v>
      </c>
      <c r="F191" s="13" t="s">
        <v>2366</v>
      </c>
    </row>
    <row r="192" spans="5:6" ht="15.75">
      <c r="E192" s="6"/>
      <c r="F192" s="13" t="s">
        <v>2367</v>
      </c>
    </row>
    <row r="193" spans="5:26" ht="15.75">
      <c r="E193" s="8" t="s">
        <v>4467</v>
      </c>
      <c r="F193" s="14" t="s">
        <v>4259</v>
      </c>
      <c r="G193" s="5"/>
      <c r="W193" s="7">
        <f>D193/Z193</f>
        <v>0</v>
      </c>
      <c r="Z193" s="5">
        <v>1000000000</v>
      </c>
    </row>
    <row r="194" spans="5:26" ht="15.75">
      <c r="E194" s="8" t="s">
        <v>4468</v>
      </c>
      <c r="F194" s="14" t="s">
        <v>4260</v>
      </c>
      <c r="G194" s="5"/>
      <c r="W194" s="7">
        <f>D194/Z194</f>
        <v>0</v>
      </c>
      <c r="Z194" s="5">
        <v>1000000000</v>
      </c>
    </row>
    <row r="195" spans="3:26" ht="15.75">
      <c r="C195" s="17" t="s">
        <v>224</v>
      </c>
      <c r="E195" s="8" t="s">
        <v>4469</v>
      </c>
      <c r="F195" s="14" t="s">
        <v>2368</v>
      </c>
      <c r="G195" s="5"/>
      <c r="W195" s="7">
        <f>D195/Z195</f>
        <v>0</v>
      </c>
      <c r="Z195" s="5">
        <v>1</v>
      </c>
    </row>
    <row r="196" spans="5:26" ht="15.75">
      <c r="E196" s="8" t="s">
        <v>4470</v>
      </c>
      <c r="F196" s="14" t="s">
        <v>2369</v>
      </c>
      <c r="G196" s="5"/>
      <c r="W196" s="7">
        <f>D196/Z196</f>
        <v>0</v>
      </c>
      <c r="Z196" s="5">
        <v>1000000000</v>
      </c>
    </row>
    <row r="197" spans="5:26" ht="15.75">
      <c r="E197" s="8" t="s">
        <v>4471</v>
      </c>
      <c r="F197" s="14" t="s">
        <v>2306</v>
      </c>
      <c r="G197" s="5"/>
      <c r="W197" s="7">
        <f>D197/Z197</f>
        <v>0</v>
      </c>
      <c r="Z197" s="5">
        <v>1000000000</v>
      </c>
    </row>
    <row r="199" spans="5:6" ht="15.75">
      <c r="E199" s="6" t="s">
        <v>2005</v>
      </c>
      <c r="F199" s="13" t="s">
        <v>1578</v>
      </c>
    </row>
    <row r="200" spans="5:26" ht="15.75">
      <c r="E200" s="8" t="s">
        <v>4467</v>
      </c>
      <c r="F200" s="14" t="s">
        <v>1579</v>
      </c>
      <c r="G200" s="5"/>
      <c r="W200" s="7">
        <f>D200/Z200</f>
        <v>0</v>
      </c>
      <c r="Z200" s="5">
        <v>1000000000</v>
      </c>
    </row>
    <row r="201" spans="5:26" ht="15.75">
      <c r="E201" s="8" t="s">
        <v>4468</v>
      </c>
      <c r="F201" s="14" t="s">
        <v>3675</v>
      </c>
      <c r="G201" s="5"/>
      <c r="W201" s="7">
        <f>D201/Z201</f>
        <v>0</v>
      </c>
      <c r="Z201" s="5">
        <v>1</v>
      </c>
    </row>
    <row r="202" spans="5:26" ht="15.75">
      <c r="E202" s="8" t="s">
        <v>4469</v>
      </c>
      <c r="F202" s="14" t="s">
        <v>1580</v>
      </c>
      <c r="G202" s="5"/>
      <c r="W202" s="7">
        <f>D202/Z202</f>
        <v>0</v>
      </c>
      <c r="Z202" s="5">
        <v>1000000000</v>
      </c>
    </row>
    <row r="203" spans="5:26" ht="15.75">
      <c r="E203" s="8" t="s">
        <v>4470</v>
      </c>
      <c r="F203" s="14" t="s">
        <v>36</v>
      </c>
      <c r="G203" s="5"/>
      <c r="W203" s="7">
        <f>D203/Z203</f>
        <v>0</v>
      </c>
      <c r="Z203" s="5">
        <v>1000000000</v>
      </c>
    </row>
    <row r="204" spans="3:26" ht="15.75">
      <c r="C204" s="17" t="s">
        <v>224</v>
      </c>
      <c r="E204" s="8" t="s">
        <v>4471</v>
      </c>
      <c r="F204" s="14" t="s">
        <v>683</v>
      </c>
      <c r="G204" s="5"/>
      <c r="W204" s="7">
        <f>D204/Z204</f>
        <v>0</v>
      </c>
      <c r="Z204" s="5">
        <v>1000000000</v>
      </c>
    </row>
    <row r="206" spans="5:6" ht="15.75">
      <c r="E206" s="6" t="s">
        <v>2011</v>
      </c>
      <c r="F206" s="13" t="s">
        <v>2333</v>
      </c>
    </row>
    <row r="207" spans="5:6" ht="15.75">
      <c r="E207" s="6"/>
      <c r="F207" s="13" t="s">
        <v>2334</v>
      </c>
    </row>
    <row r="208" spans="5:26" ht="15.75">
      <c r="E208" s="8" t="s">
        <v>4467</v>
      </c>
      <c r="F208" s="14" t="s">
        <v>2335</v>
      </c>
      <c r="G208" s="5"/>
      <c r="W208" s="7">
        <f>D208/Z208</f>
        <v>0</v>
      </c>
      <c r="Z208" s="5">
        <v>1000000000</v>
      </c>
    </row>
    <row r="209" spans="5:26" ht="15.75">
      <c r="E209" s="8" t="s">
        <v>4468</v>
      </c>
      <c r="F209" s="14" t="s">
        <v>2336</v>
      </c>
      <c r="G209" s="5"/>
      <c r="W209" s="7">
        <f>D209/Z209</f>
        <v>0</v>
      </c>
      <c r="Z209" s="5">
        <v>1000000000</v>
      </c>
    </row>
    <row r="210" spans="3:26" ht="15.75">
      <c r="C210" s="17" t="s">
        <v>224</v>
      </c>
      <c r="E210" s="8" t="s">
        <v>4469</v>
      </c>
      <c r="F210" s="14" t="s">
        <v>2337</v>
      </c>
      <c r="G210" s="5"/>
      <c r="W210" s="7">
        <f>D210/Z210</f>
        <v>0</v>
      </c>
      <c r="Z210" s="5">
        <v>1</v>
      </c>
    </row>
    <row r="211" spans="5:26" ht="15.75">
      <c r="E211" s="8" t="s">
        <v>4470</v>
      </c>
      <c r="F211" s="14" t="s">
        <v>2338</v>
      </c>
      <c r="G211" s="5"/>
      <c r="W211" s="7">
        <f>D211/Z211</f>
        <v>0</v>
      </c>
      <c r="Z211" s="5">
        <v>1000000000</v>
      </c>
    </row>
    <row r="212" spans="5:26" ht="15.75">
      <c r="E212" s="8" t="s">
        <v>4471</v>
      </c>
      <c r="F212" s="14" t="s">
        <v>2339</v>
      </c>
      <c r="G212" s="5"/>
      <c r="W212" s="7">
        <f>D212/Z212</f>
        <v>0</v>
      </c>
      <c r="Z212" s="5">
        <v>1000000000</v>
      </c>
    </row>
    <row r="213" ht="15.75">
      <c r="W213" s="7"/>
    </row>
    <row r="214" spans="5:23" ht="15.75">
      <c r="E214" s="6" t="s">
        <v>2365</v>
      </c>
      <c r="F214" s="13" t="s">
        <v>2341</v>
      </c>
      <c r="W214" s="7"/>
    </row>
    <row r="215" spans="5:26" ht="15.75">
      <c r="E215" s="8" t="s">
        <v>4467</v>
      </c>
      <c r="F215" s="14" t="s">
        <v>3706</v>
      </c>
      <c r="G215" s="5"/>
      <c r="W215" s="7">
        <f>D215/Z215</f>
        <v>0</v>
      </c>
      <c r="Z215" s="5">
        <v>1000000000</v>
      </c>
    </row>
    <row r="216" spans="5:26" ht="15.75">
      <c r="E216" s="8" t="s">
        <v>4468</v>
      </c>
      <c r="F216" s="14" t="s">
        <v>2342</v>
      </c>
      <c r="G216" s="5"/>
      <c r="W216" s="7">
        <f>D216/Z216</f>
        <v>0</v>
      </c>
      <c r="Z216" s="5">
        <v>1000000000</v>
      </c>
    </row>
    <row r="217" spans="3:26" ht="15.75">
      <c r="C217" s="17" t="s">
        <v>224</v>
      </c>
      <c r="E217" s="8" t="s">
        <v>4469</v>
      </c>
      <c r="F217" s="14" t="s">
        <v>3708</v>
      </c>
      <c r="G217" s="5"/>
      <c r="W217" s="7">
        <f>D217/Z217</f>
        <v>0</v>
      </c>
      <c r="Z217" s="5">
        <v>1</v>
      </c>
    </row>
    <row r="218" spans="5:26" ht="15.75">
      <c r="E218" s="8" t="s">
        <v>4470</v>
      </c>
      <c r="F218" s="14" t="s">
        <v>2343</v>
      </c>
      <c r="G218" s="5"/>
      <c r="W218" s="7">
        <f>D218/Z218</f>
        <v>0</v>
      </c>
      <c r="Z218" s="5">
        <v>1000000000</v>
      </c>
    </row>
    <row r="219" spans="5:26" ht="15.75">
      <c r="E219" s="8" t="s">
        <v>4471</v>
      </c>
      <c r="F219" s="14" t="s">
        <v>2344</v>
      </c>
      <c r="G219" s="5"/>
      <c r="W219" s="7">
        <f>D219/Z219</f>
        <v>0</v>
      </c>
      <c r="Z219" s="5">
        <v>1000000000</v>
      </c>
    </row>
    <row r="220" ht="15.75">
      <c r="W220" s="7"/>
    </row>
    <row r="221" spans="5:23" ht="15.75">
      <c r="E221" s="6" t="s">
        <v>2331</v>
      </c>
      <c r="F221" s="13" t="s">
        <v>769</v>
      </c>
      <c r="W221" s="7"/>
    </row>
    <row r="222" spans="5:26" ht="15.75">
      <c r="E222" s="8" t="s">
        <v>4467</v>
      </c>
      <c r="F222" s="14" t="s">
        <v>770</v>
      </c>
      <c r="G222" s="5"/>
      <c r="W222" s="7">
        <f>D222/Z222</f>
        <v>0</v>
      </c>
      <c r="Z222" s="5">
        <v>1000000000</v>
      </c>
    </row>
    <row r="223" spans="5:26" ht="15.75">
      <c r="E223" s="8" t="s">
        <v>4468</v>
      </c>
      <c r="F223" s="14" t="s">
        <v>771</v>
      </c>
      <c r="G223" s="5"/>
      <c r="W223" s="7">
        <f>D223/Z223</f>
        <v>0</v>
      </c>
      <c r="Z223" s="5">
        <v>1000000000</v>
      </c>
    </row>
    <row r="224" spans="5:26" ht="15.75">
      <c r="E224" s="8" t="s">
        <v>4469</v>
      </c>
      <c r="F224" s="14" t="s">
        <v>772</v>
      </c>
      <c r="G224" s="5"/>
      <c r="W224" s="7">
        <f>D224/Z224</f>
        <v>0</v>
      </c>
      <c r="Z224" s="5">
        <v>1000000000</v>
      </c>
    </row>
    <row r="225" spans="5:26" ht="15.75">
      <c r="E225" s="8" t="s">
        <v>4470</v>
      </c>
      <c r="F225" s="14" t="s">
        <v>773</v>
      </c>
      <c r="G225" s="5"/>
      <c r="W225" s="7">
        <f>D225/Z225</f>
        <v>0</v>
      </c>
      <c r="Z225" s="5">
        <v>1000000000</v>
      </c>
    </row>
    <row r="226" spans="3:26" ht="15.75">
      <c r="C226" s="17" t="s">
        <v>224</v>
      </c>
      <c r="E226" s="8" t="s">
        <v>4471</v>
      </c>
      <c r="F226" s="14" t="s">
        <v>1778</v>
      </c>
      <c r="G226" s="5"/>
      <c r="W226" s="7">
        <f>D226/Z226</f>
        <v>0</v>
      </c>
      <c r="Z226" s="5">
        <v>1</v>
      </c>
    </row>
    <row r="227" ht="15.75">
      <c r="W227" s="7"/>
    </row>
    <row r="228" spans="5:23" ht="15.75">
      <c r="E228" s="6" t="s">
        <v>2332</v>
      </c>
      <c r="F228" s="13" t="s">
        <v>775</v>
      </c>
      <c r="W228" s="7"/>
    </row>
    <row r="229" spans="5:23" ht="15.75">
      <c r="E229" s="6"/>
      <c r="F229" s="13" t="s">
        <v>776</v>
      </c>
      <c r="W229" s="7"/>
    </row>
    <row r="230" spans="3:26" ht="15.75">
      <c r="C230" s="17" t="s">
        <v>224</v>
      </c>
      <c r="E230" s="8" t="s">
        <v>4467</v>
      </c>
      <c r="F230" s="14" t="s">
        <v>777</v>
      </c>
      <c r="G230" s="5"/>
      <c r="W230" s="7">
        <f>D230/Z230</f>
        <v>0</v>
      </c>
      <c r="Z230" s="5">
        <v>1</v>
      </c>
    </row>
    <row r="231" spans="5:26" ht="15.75">
      <c r="E231" s="8" t="s">
        <v>4468</v>
      </c>
      <c r="F231" s="14" t="s">
        <v>778</v>
      </c>
      <c r="G231" s="5"/>
      <c r="W231" s="7">
        <f>D231/Z231</f>
        <v>0</v>
      </c>
      <c r="Z231" s="5">
        <v>1000000000</v>
      </c>
    </row>
    <row r="232" spans="5:26" ht="15.75">
      <c r="E232" s="8" t="s">
        <v>4469</v>
      </c>
      <c r="F232" s="14" t="s">
        <v>2191</v>
      </c>
      <c r="G232" s="5"/>
      <c r="W232" s="7">
        <f>D232/Z232</f>
        <v>0</v>
      </c>
      <c r="Z232" s="5">
        <v>1000000000</v>
      </c>
    </row>
    <row r="233" spans="5:26" ht="15.75">
      <c r="E233" s="8" t="s">
        <v>4470</v>
      </c>
      <c r="F233" s="14" t="s">
        <v>779</v>
      </c>
      <c r="G233" s="5"/>
      <c r="W233" s="7">
        <f>D233/Z233</f>
        <v>0</v>
      </c>
      <c r="Z233" s="5">
        <v>1000000000</v>
      </c>
    </row>
    <row r="234" spans="5:26" ht="15.75">
      <c r="E234" s="8" t="s">
        <v>4471</v>
      </c>
      <c r="F234" s="14" t="s">
        <v>780</v>
      </c>
      <c r="G234" s="5"/>
      <c r="W234" s="7">
        <f>D234/Z234</f>
        <v>0</v>
      </c>
      <c r="Z234" s="5">
        <v>1000000000</v>
      </c>
    </row>
    <row r="235" ht="15.75">
      <c r="W235" s="7"/>
    </row>
    <row r="236" spans="5:23" ht="15.75">
      <c r="E236" s="6" t="s">
        <v>2340</v>
      </c>
      <c r="F236" s="13" t="s">
        <v>782</v>
      </c>
      <c r="W236" s="7"/>
    </row>
    <row r="237" spans="5:23" ht="15.75">
      <c r="E237" s="6"/>
      <c r="F237" s="13" t="s">
        <v>783</v>
      </c>
      <c r="W237" s="7"/>
    </row>
    <row r="238" spans="3:26" ht="15.75">
      <c r="C238" s="17" t="s">
        <v>224</v>
      </c>
      <c r="E238" s="8" t="s">
        <v>4467</v>
      </c>
      <c r="F238" s="14" t="s">
        <v>784</v>
      </c>
      <c r="G238" s="5"/>
      <c r="W238" s="7">
        <f>D238/Z238</f>
        <v>0</v>
      </c>
      <c r="Z238" s="5">
        <v>1</v>
      </c>
    </row>
    <row r="239" spans="5:26" ht="15.75">
      <c r="E239" s="8" t="s">
        <v>4468</v>
      </c>
      <c r="F239" s="14" t="s">
        <v>785</v>
      </c>
      <c r="G239" s="5"/>
      <c r="W239" s="7">
        <f>D239/Z239</f>
        <v>0</v>
      </c>
      <c r="Z239" s="5">
        <v>1000000000</v>
      </c>
    </row>
    <row r="240" spans="5:26" ht="15.75">
      <c r="E240" s="8" t="s">
        <v>4469</v>
      </c>
      <c r="F240" s="14" t="s">
        <v>786</v>
      </c>
      <c r="G240" s="5"/>
      <c r="W240" s="7">
        <f>D240/Z240</f>
        <v>0</v>
      </c>
      <c r="Z240" s="5">
        <v>1000000000</v>
      </c>
    </row>
    <row r="241" spans="5:26" ht="15.75">
      <c r="E241" s="8" t="s">
        <v>4470</v>
      </c>
      <c r="F241" s="14" t="s">
        <v>787</v>
      </c>
      <c r="G241" s="5"/>
      <c r="W241" s="7">
        <f>D241/Z241</f>
        <v>0</v>
      </c>
      <c r="Z241" s="5">
        <v>1000000000</v>
      </c>
    </row>
    <row r="242" spans="5:26" ht="15.75">
      <c r="E242" s="8" t="s">
        <v>4471</v>
      </c>
      <c r="F242" s="14" t="s">
        <v>788</v>
      </c>
      <c r="G242" s="5"/>
      <c r="W242" s="7">
        <f>D242/Z242</f>
        <v>0</v>
      </c>
      <c r="Z242" s="5">
        <v>1000000000</v>
      </c>
    </row>
    <row r="243" ht="15.75">
      <c r="W243" s="7"/>
    </row>
    <row r="244" spans="5:23" ht="15.75">
      <c r="E244" s="6" t="s">
        <v>2345</v>
      </c>
      <c r="F244" s="13" t="s">
        <v>790</v>
      </c>
      <c r="W244" s="7"/>
    </row>
    <row r="245" spans="3:26" ht="15.75">
      <c r="C245" s="17" t="s">
        <v>224</v>
      </c>
      <c r="E245" s="8" t="s">
        <v>4467</v>
      </c>
      <c r="F245" s="14" t="s">
        <v>791</v>
      </c>
      <c r="G245" s="5"/>
      <c r="W245" s="7">
        <f>D245/Z245</f>
        <v>0</v>
      </c>
      <c r="Z245" s="5">
        <v>1</v>
      </c>
    </row>
    <row r="246" spans="5:23" ht="15.75">
      <c r="E246" s="8"/>
      <c r="F246" s="14" t="s">
        <v>792</v>
      </c>
      <c r="W246" s="7"/>
    </row>
    <row r="247" spans="5:26" ht="15.75">
      <c r="E247" s="8" t="s">
        <v>4468</v>
      </c>
      <c r="F247" s="14" t="s">
        <v>793</v>
      </c>
      <c r="G247" s="5"/>
      <c r="W247" s="7">
        <f>D247/Z247</f>
        <v>0</v>
      </c>
      <c r="Z247" s="5">
        <v>1000000000</v>
      </c>
    </row>
    <row r="248" spans="5:23" ht="15.75">
      <c r="E248" s="8"/>
      <c r="F248" s="14" t="s">
        <v>794</v>
      </c>
      <c r="W248" s="7"/>
    </row>
    <row r="249" spans="5:26" ht="15.75">
      <c r="E249" s="8" t="s">
        <v>4469</v>
      </c>
      <c r="F249" s="14" t="s">
        <v>795</v>
      </c>
      <c r="G249" s="5"/>
      <c r="W249" s="7">
        <f>D249/Z249</f>
        <v>0</v>
      </c>
      <c r="Z249" s="5">
        <v>1000000000</v>
      </c>
    </row>
    <row r="250" spans="5:23" ht="15.75">
      <c r="E250" s="8"/>
      <c r="F250" s="14" t="s">
        <v>796</v>
      </c>
      <c r="W250" s="7"/>
    </row>
    <row r="251" spans="5:26" ht="15.75">
      <c r="E251" s="8" t="s">
        <v>4470</v>
      </c>
      <c r="F251" s="14" t="s">
        <v>797</v>
      </c>
      <c r="G251" s="5"/>
      <c r="W251" s="7">
        <f>D251/Z251</f>
        <v>0</v>
      </c>
      <c r="Z251" s="5">
        <v>1000000000</v>
      </c>
    </row>
    <row r="252" spans="5:26" ht="15.75">
      <c r="E252" s="8" t="s">
        <v>4471</v>
      </c>
      <c r="F252" s="14" t="s">
        <v>798</v>
      </c>
      <c r="G252" s="5"/>
      <c r="W252" s="7">
        <f>D252/Z252</f>
        <v>0</v>
      </c>
      <c r="Z252" s="5">
        <v>1000000000</v>
      </c>
    </row>
    <row r="253" ht="15.75">
      <c r="W253" s="7"/>
    </row>
    <row r="254" spans="5:23" ht="15.75">
      <c r="E254" s="6" t="s">
        <v>774</v>
      </c>
      <c r="F254" s="13" t="s">
        <v>800</v>
      </c>
      <c r="W254" s="7"/>
    </row>
    <row r="255" spans="5:23" ht="15.75">
      <c r="E255" s="6"/>
      <c r="F255" s="13" t="s">
        <v>801</v>
      </c>
      <c r="W255" s="7"/>
    </row>
    <row r="256" spans="5:26" ht="15.75">
      <c r="E256" s="8" t="s">
        <v>4467</v>
      </c>
      <c r="F256" s="14" t="s">
        <v>802</v>
      </c>
      <c r="G256" s="5"/>
      <c r="W256" s="7">
        <f>D256/Z256</f>
        <v>0</v>
      </c>
      <c r="Z256" s="5">
        <v>1000000000</v>
      </c>
    </row>
    <row r="257" spans="3:26" ht="15.75">
      <c r="C257" s="17" t="s">
        <v>224</v>
      </c>
      <c r="E257" s="8" t="s">
        <v>4468</v>
      </c>
      <c r="F257" s="14" t="s">
        <v>803</v>
      </c>
      <c r="G257" s="5"/>
      <c r="W257" s="7">
        <f>D257/Z257</f>
        <v>0</v>
      </c>
      <c r="Z257" s="5">
        <v>1</v>
      </c>
    </row>
    <row r="258" spans="5:26" ht="15.75">
      <c r="E258" s="8" t="s">
        <v>4469</v>
      </c>
      <c r="F258" s="14" t="s">
        <v>804</v>
      </c>
      <c r="G258" s="5"/>
      <c r="W258" s="7">
        <f>D258/Z258</f>
        <v>0</v>
      </c>
      <c r="Z258" s="5">
        <v>1000000000</v>
      </c>
    </row>
    <row r="259" spans="5:26" ht="15.75">
      <c r="E259" s="8" t="s">
        <v>4470</v>
      </c>
      <c r="F259" s="14" t="s">
        <v>805</v>
      </c>
      <c r="G259" s="5"/>
      <c r="W259" s="7">
        <f>D259/Z259</f>
        <v>0</v>
      </c>
      <c r="Z259" s="5">
        <v>1000000000</v>
      </c>
    </row>
    <row r="260" spans="5:26" ht="15.75">
      <c r="E260" s="8" t="s">
        <v>4471</v>
      </c>
      <c r="F260" s="14" t="s">
        <v>806</v>
      </c>
      <c r="G260" s="5"/>
      <c r="W260" s="7">
        <f>D260/Z260</f>
        <v>0</v>
      </c>
      <c r="Z260" s="5">
        <v>1000000000</v>
      </c>
    </row>
    <row r="261" ht="15.75">
      <c r="W261" s="7"/>
    </row>
    <row r="262" spans="5:23" ht="15.75">
      <c r="E262" s="6" t="s">
        <v>781</v>
      </c>
      <c r="F262" s="13" t="s">
        <v>808</v>
      </c>
      <c r="W262" s="7"/>
    </row>
    <row r="263" spans="5:23" ht="15.75">
      <c r="E263" s="6"/>
      <c r="F263" s="13" t="s">
        <v>809</v>
      </c>
      <c r="W263" s="7"/>
    </row>
    <row r="264" spans="5:26" ht="15.75">
      <c r="E264" s="8" t="s">
        <v>4467</v>
      </c>
      <c r="F264" s="14" t="s">
        <v>810</v>
      </c>
      <c r="G264" s="5"/>
      <c r="W264" s="7">
        <f>D264/Z264</f>
        <v>0</v>
      </c>
      <c r="Z264" s="5">
        <v>1000000000</v>
      </c>
    </row>
    <row r="265" spans="3:26" ht="15.75">
      <c r="C265" s="17" t="s">
        <v>224</v>
      </c>
      <c r="E265" s="8" t="s">
        <v>4468</v>
      </c>
      <c r="F265" s="14" t="s">
        <v>811</v>
      </c>
      <c r="G265" s="5"/>
      <c r="W265" s="7">
        <f>D265/Z265</f>
        <v>0</v>
      </c>
      <c r="Z265" s="5">
        <v>1</v>
      </c>
    </row>
    <row r="266" spans="5:26" ht="15.75">
      <c r="E266" s="8" t="s">
        <v>4469</v>
      </c>
      <c r="F266" s="14" t="s">
        <v>812</v>
      </c>
      <c r="G266" s="5"/>
      <c r="W266" s="7">
        <f>D266/Z266</f>
        <v>0</v>
      </c>
      <c r="Z266" s="5">
        <v>1000000000</v>
      </c>
    </row>
    <row r="267" spans="5:26" ht="15.75">
      <c r="E267" s="8" t="s">
        <v>4470</v>
      </c>
      <c r="F267" s="14" t="s">
        <v>813</v>
      </c>
      <c r="G267" s="5"/>
      <c r="W267" s="7">
        <f>D267/Z267</f>
        <v>0</v>
      </c>
      <c r="Z267" s="5">
        <v>1000000000</v>
      </c>
    </row>
    <row r="268" spans="5:26" ht="15.75">
      <c r="E268" s="8" t="s">
        <v>4471</v>
      </c>
      <c r="F268" s="14" t="s">
        <v>189</v>
      </c>
      <c r="G268" s="5"/>
      <c r="W268" s="7">
        <f>D268/Z268</f>
        <v>0</v>
      </c>
      <c r="Z268" s="5">
        <v>1000000000</v>
      </c>
    </row>
    <row r="269" ht="15.75">
      <c r="W269" s="7"/>
    </row>
    <row r="270" spans="5:23" ht="15.75">
      <c r="E270" s="6" t="s">
        <v>789</v>
      </c>
      <c r="F270" s="13" t="s">
        <v>3676</v>
      </c>
      <c r="W270" s="7"/>
    </row>
    <row r="271" spans="3:26" ht="15.75">
      <c r="C271" s="17" t="s">
        <v>224</v>
      </c>
      <c r="E271" s="8" t="s">
        <v>4467</v>
      </c>
      <c r="F271" s="14" t="s">
        <v>3677</v>
      </c>
      <c r="G271" s="5"/>
      <c r="W271" s="7">
        <f>D271/Z271</f>
        <v>0</v>
      </c>
      <c r="Z271" s="5">
        <v>1</v>
      </c>
    </row>
    <row r="272" spans="5:26" ht="15.75">
      <c r="E272" s="8" t="s">
        <v>4468</v>
      </c>
      <c r="F272" s="14" t="s">
        <v>3678</v>
      </c>
      <c r="G272" s="5"/>
      <c r="W272" s="7">
        <f>D272/Z272</f>
        <v>0</v>
      </c>
      <c r="Z272" s="5">
        <v>1000000000</v>
      </c>
    </row>
    <row r="273" spans="5:26" ht="15.75">
      <c r="E273" s="8" t="s">
        <v>4469</v>
      </c>
      <c r="F273" s="14" t="s">
        <v>4312</v>
      </c>
      <c r="G273" s="5"/>
      <c r="W273" s="7">
        <f>D273/Z273</f>
        <v>0</v>
      </c>
      <c r="Z273" s="5">
        <v>1000000000</v>
      </c>
    </row>
    <row r="274" spans="5:26" ht="15.75">
      <c r="E274" s="8" t="s">
        <v>4470</v>
      </c>
      <c r="F274" s="14" t="s">
        <v>3679</v>
      </c>
      <c r="G274" s="5"/>
      <c r="W274" s="7">
        <f>D274/Z274</f>
        <v>0</v>
      </c>
      <c r="Z274" s="5">
        <v>1000000000</v>
      </c>
    </row>
    <row r="275" spans="5:26" ht="15.75">
      <c r="E275" s="8" t="s">
        <v>4471</v>
      </c>
      <c r="F275" s="14" t="s">
        <v>3680</v>
      </c>
      <c r="G275" s="5"/>
      <c r="W275" s="7">
        <f>D275/Z275</f>
        <v>0</v>
      </c>
      <c r="Z275" s="5">
        <v>1000000000</v>
      </c>
    </row>
    <row r="276" ht="15.75">
      <c r="W276" s="7"/>
    </row>
    <row r="277" spans="5:23" ht="15.75">
      <c r="E277" s="6" t="s">
        <v>799</v>
      </c>
      <c r="F277" s="13" t="s">
        <v>849</v>
      </c>
      <c r="W277" s="7"/>
    </row>
    <row r="278" spans="3:26" ht="15.75">
      <c r="C278" s="17" t="s">
        <v>224</v>
      </c>
      <c r="E278" s="8" t="s">
        <v>4467</v>
      </c>
      <c r="F278" s="14" t="s">
        <v>3681</v>
      </c>
      <c r="G278" s="5"/>
      <c r="W278" s="7">
        <f>D278/Z278</f>
        <v>0</v>
      </c>
      <c r="Z278" s="5">
        <v>1</v>
      </c>
    </row>
    <row r="279" spans="5:23" ht="15.75">
      <c r="E279" s="8"/>
      <c r="F279" s="14" t="s">
        <v>850</v>
      </c>
      <c r="W279" s="7"/>
    </row>
    <row r="280" spans="5:26" ht="15.75">
      <c r="E280" s="8" t="s">
        <v>4468</v>
      </c>
      <c r="F280" s="14" t="s">
        <v>854</v>
      </c>
      <c r="G280" s="5"/>
      <c r="W280" s="7">
        <f>D280/Z280</f>
        <v>0</v>
      </c>
      <c r="Z280" s="5">
        <v>1000000000</v>
      </c>
    </row>
    <row r="281" spans="5:26" ht="15.75">
      <c r="E281" s="8" t="s">
        <v>4469</v>
      </c>
      <c r="F281" s="14" t="s">
        <v>851</v>
      </c>
      <c r="G281" s="5"/>
      <c r="W281" s="7">
        <f>D281/Z281</f>
        <v>0</v>
      </c>
      <c r="Z281" s="5">
        <v>1000000000</v>
      </c>
    </row>
    <row r="282" spans="5:26" ht="15.75">
      <c r="E282" s="8" t="s">
        <v>4470</v>
      </c>
      <c r="F282" s="14" t="s">
        <v>852</v>
      </c>
      <c r="G282" s="5"/>
      <c r="W282" s="7">
        <f>D282/Z282</f>
        <v>0</v>
      </c>
      <c r="Z282" s="5">
        <v>1000000000</v>
      </c>
    </row>
    <row r="283" spans="5:26" ht="15.75">
      <c r="E283" s="8" t="s">
        <v>4471</v>
      </c>
      <c r="F283" s="14" t="s">
        <v>853</v>
      </c>
      <c r="G283" s="5"/>
      <c r="W283" s="7">
        <f>D283/Z283</f>
        <v>0</v>
      </c>
      <c r="Z283" s="5">
        <v>1000000000</v>
      </c>
    </row>
    <row r="284" ht="15.75">
      <c r="W284" s="7"/>
    </row>
    <row r="285" spans="5:23" ht="15.75">
      <c r="E285" s="6" t="s">
        <v>807</v>
      </c>
      <c r="F285" s="13" t="s">
        <v>2815</v>
      </c>
      <c r="W285" s="7"/>
    </row>
    <row r="286" spans="5:26" ht="15.75">
      <c r="E286" s="8" t="s">
        <v>4467</v>
      </c>
      <c r="F286" s="14" t="s">
        <v>4436</v>
      </c>
      <c r="G286" s="5"/>
      <c r="W286" s="7">
        <f>D286/Z286</f>
        <v>0</v>
      </c>
      <c r="Z286" s="5">
        <v>1000000000</v>
      </c>
    </row>
    <row r="287" spans="5:26" ht="15.75">
      <c r="E287" s="8" t="s">
        <v>4468</v>
      </c>
      <c r="F287" s="14" t="s">
        <v>2816</v>
      </c>
      <c r="G287" s="5"/>
      <c r="W287" s="7">
        <f>D287/Z287</f>
        <v>0</v>
      </c>
      <c r="Z287" s="5">
        <v>1000000000</v>
      </c>
    </row>
    <row r="288" spans="3:26" ht="15.75">
      <c r="C288" s="17" t="s">
        <v>224</v>
      </c>
      <c r="E288" s="8" t="s">
        <v>4469</v>
      </c>
      <c r="F288" s="14" t="s">
        <v>2817</v>
      </c>
      <c r="G288" s="5"/>
      <c r="W288" s="7">
        <f>D288/Z288</f>
        <v>0</v>
      </c>
      <c r="Z288" s="5">
        <v>1</v>
      </c>
    </row>
    <row r="289" spans="5:26" ht="15.75">
      <c r="E289" s="8" t="s">
        <v>4470</v>
      </c>
      <c r="F289" s="14" t="s">
        <v>2818</v>
      </c>
      <c r="G289" s="5"/>
      <c r="W289" s="7">
        <f>D289/Z289</f>
        <v>0</v>
      </c>
      <c r="Z289" s="5">
        <v>1000000000</v>
      </c>
    </row>
    <row r="290" spans="5:26" ht="15.75">
      <c r="E290" s="8" t="s">
        <v>4471</v>
      </c>
      <c r="F290" s="14" t="s">
        <v>4435</v>
      </c>
      <c r="G290" s="5"/>
      <c r="W290" s="7">
        <f>D290/Z290</f>
        <v>0</v>
      </c>
      <c r="Z290" s="5">
        <v>1000000000</v>
      </c>
    </row>
    <row r="291" ht="15.75">
      <c r="W291" s="7"/>
    </row>
    <row r="292" spans="5:23" ht="15.75">
      <c r="E292" s="6" t="s">
        <v>814</v>
      </c>
      <c r="F292" s="13" t="s">
        <v>2820</v>
      </c>
      <c r="W292" s="7"/>
    </row>
    <row r="293" spans="5:26" ht="15.75">
      <c r="E293" s="8" t="s">
        <v>4467</v>
      </c>
      <c r="F293" s="14" t="s">
        <v>2821</v>
      </c>
      <c r="G293" s="5"/>
      <c r="W293" s="7">
        <f>D293/Z293</f>
        <v>0</v>
      </c>
      <c r="Z293" s="5">
        <v>1000000000</v>
      </c>
    </row>
    <row r="294" spans="3:26" ht="15.75">
      <c r="C294" s="17" t="s">
        <v>224</v>
      </c>
      <c r="E294" s="8" t="s">
        <v>4468</v>
      </c>
      <c r="F294" s="14" t="s">
        <v>2822</v>
      </c>
      <c r="G294" s="5"/>
      <c r="W294" s="7">
        <f>D294/Z294</f>
        <v>0</v>
      </c>
      <c r="Z294" s="5">
        <v>1</v>
      </c>
    </row>
    <row r="295" spans="5:26" ht="15.75">
      <c r="E295" s="8" t="s">
        <v>4469</v>
      </c>
      <c r="F295" s="14" t="s">
        <v>2823</v>
      </c>
      <c r="G295" s="5"/>
      <c r="W295" s="7">
        <f>D295/Z295</f>
        <v>0</v>
      </c>
      <c r="Z295" s="5">
        <v>1000000000</v>
      </c>
    </row>
    <row r="296" spans="5:26" ht="15.75">
      <c r="E296" s="8" t="s">
        <v>4470</v>
      </c>
      <c r="F296" s="14" t="s">
        <v>2771</v>
      </c>
      <c r="G296" s="5"/>
      <c r="W296" s="7">
        <f>D296/Z296</f>
        <v>0</v>
      </c>
      <c r="Z296" s="5">
        <v>1000000000</v>
      </c>
    </row>
    <row r="297" spans="5:26" ht="15.75">
      <c r="E297" s="8" t="s">
        <v>4471</v>
      </c>
      <c r="F297" s="14" t="s">
        <v>2772</v>
      </c>
      <c r="G297" s="5"/>
      <c r="W297" s="7">
        <f>D297/Z297</f>
        <v>0</v>
      </c>
      <c r="Z297" s="5">
        <v>1000000000</v>
      </c>
    </row>
    <row r="298" ht="15.75">
      <c r="W298" s="7"/>
    </row>
    <row r="299" spans="5:23" ht="15.75">
      <c r="E299" s="6" t="s">
        <v>848</v>
      </c>
      <c r="F299" s="13" t="s">
        <v>2774</v>
      </c>
      <c r="W299" s="7"/>
    </row>
    <row r="300" spans="5:26" ht="15.75">
      <c r="E300" s="8" t="s">
        <v>4467</v>
      </c>
      <c r="F300" s="14" t="s">
        <v>2775</v>
      </c>
      <c r="G300" s="5"/>
      <c r="W300" s="7">
        <f>D300/Z300</f>
        <v>0</v>
      </c>
      <c r="Z300" s="5">
        <v>1000000000</v>
      </c>
    </row>
    <row r="301" spans="5:26" ht="15.75">
      <c r="E301" s="8" t="s">
        <v>4468</v>
      </c>
      <c r="F301" s="14" t="s">
        <v>2776</v>
      </c>
      <c r="G301" s="5"/>
      <c r="W301" s="7">
        <f>D301/Z301</f>
        <v>0</v>
      </c>
      <c r="Z301" s="5">
        <v>1000000000</v>
      </c>
    </row>
    <row r="302" spans="5:26" ht="15.75">
      <c r="E302" s="8" t="s">
        <v>4469</v>
      </c>
      <c r="F302" s="14" t="s">
        <v>2777</v>
      </c>
      <c r="G302" s="5"/>
      <c r="W302" s="7">
        <f>D302/Z302</f>
        <v>0</v>
      </c>
      <c r="Z302" s="5">
        <v>1000000000</v>
      </c>
    </row>
    <row r="303" spans="5:23" ht="15.75">
      <c r="E303" s="8"/>
      <c r="F303" s="14" t="s">
        <v>2778</v>
      </c>
      <c r="W303" s="7"/>
    </row>
    <row r="304" spans="5:26" ht="15.75">
      <c r="E304" s="8" t="s">
        <v>4470</v>
      </c>
      <c r="F304" s="14" t="s">
        <v>2779</v>
      </c>
      <c r="G304" s="5"/>
      <c r="W304" s="7">
        <f>D304/Z304</f>
        <v>0</v>
      </c>
      <c r="Z304" s="5">
        <v>1000000000</v>
      </c>
    </row>
    <row r="305" spans="5:23" ht="15.75">
      <c r="E305" s="8"/>
      <c r="F305" s="14" t="s">
        <v>2780</v>
      </c>
      <c r="W305" s="7"/>
    </row>
    <row r="306" spans="3:26" ht="15.75">
      <c r="C306" s="17" t="s">
        <v>224</v>
      </c>
      <c r="E306" s="8" t="s">
        <v>4471</v>
      </c>
      <c r="F306" s="14" t="s">
        <v>4801</v>
      </c>
      <c r="G306" s="5"/>
      <c r="W306" s="7">
        <f>D306/Z306</f>
        <v>0</v>
      </c>
      <c r="Z306" s="5">
        <v>1</v>
      </c>
    </row>
    <row r="307" ht="15.75">
      <c r="W307" s="7"/>
    </row>
    <row r="308" spans="5:23" ht="15.75">
      <c r="E308" s="6" t="s">
        <v>855</v>
      </c>
      <c r="F308" s="13" t="s">
        <v>2782</v>
      </c>
      <c r="W308" s="7"/>
    </row>
    <row r="309" spans="5:23" ht="15.75">
      <c r="E309" s="6"/>
      <c r="F309" s="13" t="s">
        <v>2783</v>
      </c>
      <c r="W309" s="7"/>
    </row>
    <row r="310" spans="5:26" ht="15.75">
      <c r="E310" s="8" t="s">
        <v>4467</v>
      </c>
      <c r="F310" s="14" t="s">
        <v>2784</v>
      </c>
      <c r="G310" s="5"/>
      <c r="W310" s="7">
        <f>D310/Z310</f>
        <v>0</v>
      </c>
      <c r="Z310" s="5">
        <v>1000000000</v>
      </c>
    </row>
    <row r="311" spans="3:26" ht="15.75">
      <c r="C311" s="17" t="s">
        <v>224</v>
      </c>
      <c r="E311" s="8" t="s">
        <v>4468</v>
      </c>
      <c r="F311" s="14" t="s">
        <v>2492</v>
      </c>
      <c r="G311" s="5"/>
      <c r="W311" s="7">
        <f>D311/Z311</f>
        <v>0</v>
      </c>
      <c r="Z311" s="5">
        <v>1</v>
      </c>
    </row>
    <row r="312" spans="5:26" ht="15.75">
      <c r="E312" s="8" t="s">
        <v>4469</v>
      </c>
      <c r="F312" s="14" t="s">
        <v>2493</v>
      </c>
      <c r="G312" s="5"/>
      <c r="W312" s="7">
        <f>D312/Z312</f>
        <v>0</v>
      </c>
      <c r="Z312" s="5">
        <v>1000000000</v>
      </c>
    </row>
    <row r="313" spans="5:23" ht="15.75">
      <c r="E313" s="8"/>
      <c r="F313" s="14" t="s">
        <v>2491</v>
      </c>
      <c r="W313" s="7"/>
    </row>
    <row r="314" spans="5:26" ht="15.75">
      <c r="E314" s="8" t="s">
        <v>4470</v>
      </c>
      <c r="F314" s="14" t="s">
        <v>3168</v>
      </c>
      <c r="G314" s="5"/>
      <c r="W314" s="7">
        <f>D314/Z314</f>
        <v>0</v>
      </c>
      <c r="Z314" s="5">
        <v>1000000000</v>
      </c>
    </row>
    <row r="315" spans="5:26" ht="15.75">
      <c r="E315" s="8" t="s">
        <v>4471</v>
      </c>
      <c r="F315" s="14" t="s">
        <v>3169</v>
      </c>
      <c r="G315" s="5"/>
      <c r="W315" s="7">
        <f>D315/Z315</f>
        <v>0</v>
      </c>
      <c r="Z315" s="5">
        <v>1000000000</v>
      </c>
    </row>
    <row r="316" ht="15.75">
      <c r="W316" s="7"/>
    </row>
    <row r="317" spans="5:23" ht="15.75">
      <c r="E317" s="6" t="s">
        <v>2813</v>
      </c>
      <c r="F317" s="13" t="s">
        <v>3171</v>
      </c>
      <c r="W317" s="7"/>
    </row>
    <row r="318" spans="3:26" ht="15.75">
      <c r="C318" s="17" t="s">
        <v>224</v>
      </c>
      <c r="E318" s="8" t="s">
        <v>4467</v>
      </c>
      <c r="F318" s="14" t="s">
        <v>3172</v>
      </c>
      <c r="G318" s="5"/>
      <c r="W318" s="7">
        <f>D318/Z318</f>
        <v>0</v>
      </c>
      <c r="Z318" s="5">
        <v>1</v>
      </c>
    </row>
    <row r="319" spans="5:26" ht="15.75">
      <c r="E319" s="8" t="s">
        <v>4468</v>
      </c>
      <c r="F319" s="14" t="s">
        <v>3173</v>
      </c>
      <c r="G319" s="5"/>
      <c r="W319" s="7">
        <f>D319/Z319</f>
        <v>0</v>
      </c>
      <c r="Z319" s="5">
        <v>1000000000</v>
      </c>
    </row>
    <row r="320" spans="5:26" ht="15.75">
      <c r="E320" s="8" t="s">
        <v>4469</v>
      </c>
      <c r="F320" s="14" t="s">
        <v>3174</v>
      </c>
      <c r="G320" s="5"/>
      <c r="W320" s="7">
        <f>D320/Z320</f>
        <v>0</v>
      </c>
      <c r="Z320" s="5">
        <v>1000000000</v>
      </c>
    </row>
    <row r="321" spans="5:26" ht="15.75">
      <c r="E321" s="8" t="s">
        <v>4470</v>
      </c>
      <c r="F321" s="14" t="s">
        <v>3175</v>
      </c>
      <c r="G321" s="5"/>
      <c r="W321" s="7">
        <f>D321/Z321</f>
        <v>0</v>
      </c>
      <c r="Z321" s="5">
        <v>1000000000</v>
      </c>
    </row>
    <row r="322" spans="5:26" ht="15.75">
      <c r="E322" s="8" t="s">
        <v>4471</v>
      </c>
      <c r="F322" s="14" t="s">
        <v>3176</v>
      </c>
      <c r="G322" s="5"/>
      <c r="W322" s="7">
        <f>D322/Z322</f>
        <v>0</v>
      </c>
      <c r="Z322" s="5">
        <v>1000000000</v>
      </c>
    </row>
    <row r="323" ht="15.75">
      <c r="W323" s="7"/>
    </row>
    <row r="324" spans="5:23" ht="15.75">
      <c r="E324" s="6" t="s">
        <v>2814</v>
      </c>
      <c r="F324" s="13" t="s">
        <v>3178</v>
      </c>
      <c r="W324" s="7"/>
    </row>
    <row r="325" spans="5:23" ht="15.75">
      <c r="E325" s="6"/>
      <c r="F325" s="13" t="s">
        <v>3179</v>
      </c>
      <c r="W325" s="7"/>
    </row>
    <row r="326" spans="5:26" ht="15.75">
      <c r="E326" s="8" t="s">
        <v>4467</v>
      </c>
      <c r="F326" s="14" t="s">
        <v>3180</v>
      </c>
      <c r="G326" s="5"/>
      <c r="W326" s="7">
        <f>D326/Z326</f>
        <v>0</v>
      </c>
      <c r="Z326" s="5">
        <v>1000000000</v>
      </c>
    </row>
    <row r="327" spans="3:26" ht="15.75">
      <c r="C327" s="17" t="s">
        <v>224</v>
      </c>
      <c r="E327" s="8" t="s">
        <v>4468</v>
      </c>
      <c r="F327" s="14" t="s">
        <v>3181</v>
      </c>
      <c r="G327" s="5"/>
      <c r="W327" s="7">
        <f>D327/Z327</f>
        <v>0</v>
      </c>
      <c r="Z327" s="5">
        <v>1</v>
      </c>
    </row>
    <row r="328" spans="5:26" ht="15.75">
      <c r="E328" s="8" t="s">
        <v>4469</v>
      </c>
      <c r="F328" s="14" t="s">
        <v>3182</v>
      </c>
      <c r="G328" s="5"/>
      <c r="W328" s="7">
        <f>D328/Z328</f>
        <v>0</v>
      </c>
      <c r="Z328" s="5">
        <v>1000000000</v>
      </c>
    </row>
    <row r="329" spans="5:26" ht="15.75">
      <c r="E329" s="8" t="s">
        <v>4470</v>
      </c>
      <c r="F329" s="14" t="s">
        <v>3183</v>
      </c>
      <c r="G329" s="5"/>
      <c r="W329" s="7">
        <f>D329/Z329</f>
        <v>0</v>
      </c>
      <c r="Z329" s="5">
        <v>1000000000</v>
      </c>
    </row>
    <row r="330" spans="5:26" ht="15.75">
      <c r="E330" s="8" t="s">
        <v>4471</v>
      </c>
      <c r="F330" s="14" t="s">
        <v>3184</v>
      </c>
      <c r="G330" s="5"/>
      <c r="W330" s="7">
        <f>D330/Z330</f>
        <v>0</v>
      </c>
      <c r="Z330" s="5">
        <v>1000000000</v>
      </c>
    </row>
    <row r="331" ht="15.75">
      <c r="W331" s="7"/>
    </row>
    <row r="332" spans="5:23" ht="15.75">
      <c r="E332" s="6" t="s">
        <v>2819</v>
      </c>
      <c r="F332" s="13" t="s">
        <v>3186</v>
      </c>
      <c r="W332" s="7"/>
    </row>
    <row r="333" spans="5:26" ht="15.75">
      <c r="E333" s="8" t="s">
        <v>4467</v>
      </c>
      <c r="F333" s="14" t="s">
        <v>3187</v>
      </c>
      <c r="G333" s="5"/>
      <c r="W333" s="7">
        <f>D333/Z333</f>
        <v>0</v>
      </c>
      <c r="Z333" s="5">
        <v>1000000000</v>
      </c>
    </row>
    <row r="334" spans="5:26" ht="15.75">
      <c r="E334" s="8" t="s">
        <v>4468</v>
      </c>
      <c r="F334" s="14" t="s">
        <v>2812</v>
      </c>
      <c r="G334" s="5"/>
      <c r="W334" s="7">
        <f>D334/Z334</f>
        <v>0</v>
      </c>
      <c r="Z334" s="5">
        <v>1000000000</v>
      </c>
    </row>
    <row r="335" spans="5:26" ht="15.75">
      <c r="E335" s="8" t="s">
        <v>4469</v>
      </c>
      <c r="F335" s="14" t="s">
        <v>1545</v>
      </c>
      <c r="G335" s="5"/>
      <c r="W335" s="7">
        <f>D335/Z335</f>
        <v>0</v>
      </c>
      <c r="Z335" s="5">
        <v>1000000000</v>
      </c>
    </row>
    <row r="336" spans="5:26" ht="15.75">
      <c r="E336" s="8" t="s">
        <v>4470</v>
      </c>
      <c r="F336" s="14" t="s">
        <v>2811</v>
      </c>
      <c r="G336" s="5"/>
      <c r="W336" s="7">
        <f>D336/Z336</f>
        <v>0</v>
      </c>
      <c r="Z336" s="5">
        <v>1000000000</v>
      </c>
    </row>
    <row r="337" spans="3:26" ht="15.75">
      <c r="C337" s="17" t="s">
        <v>224</v>
      </c>
      <c r="E337" s="8" t="s">
        <v>4471</v>
      </c>
      <c r="F337" s="14" t="s">
        <v>1546</v>
      </c>
      <c r="G337" s="5"/>
      <c r="W337" s="7">
        <f>D337/Z337</f>
        <v>0</v>
      </c>
      <c r="Z337" s="5">
        <v>1</v>
      </c>
    </row>
    <row r="338" ht="15.75">
      <c r="W338" s="7"/>
    </row>
    <row r="339" spans="5:23" ht="15.75">
      <c r="E339" s="6" t="s">
        <v>2773</v>
      </c>
      <c r="F339" s="13" t="s">
        <v>1548</v>
      </c>
      <c r="W339" s="7"/>
    </row>
    <row r="340" spans="5:26" ht="15.75">
      <c r="E340" s="8" t="s">
        <v>4467</v>
      </c>
      <c r="F340" s="14" t="s">
        <v>1549</v>
      </c>
      <c r="G340" s="5"/>
      <c r="W340" s="7">
        <f>D340/Z340</f>
        <v>0</v>
      </c>
      <c r="Z340" s="5">
        <v>1000000000</v>
      </c>
    </row>
    <row r="341" spans="5:26" ht="15.75">
      <c r="E341" s="8" t="s">
        <v>4468</v>
      </c>
      <c r="F341" s="14" t="s">
        <v>1550</v>
      </c>
      <c r="G341" s="5"/>
      <c r="W341" s="7">
        <f>D341/Z341</f>
        <v>0</v>
      </c>
      <c r="Z341" s="5">
        <v>1000000000</v>
      </c>
    </row>
    <row r="342" spans="5:26" ht="15.75">
      <c r="E342" s="8" t="s">
        <v>4469</v>
      </c>
      <c r="F342" s="14" t="s">
        <v>1551</v>
      </c>
      <c r="G342" s="5"/>
      <c r="W342" s="7">
        <f>D342/Z342</f>
        <v>0</v>
      </c>
      <c r="Z342" s="5">
        <v>1000000000</v>
      </c>
    </row>
    <row r="343" spans="5:26" ht="15.75">
      <c r="E343" s="8" t="s">
        <v>4470</v>
      </c>
      <c r="F343" s="14" t="s">
        <v>1552</v>
      </c>
      <c r="G343" s="5"/>
      <c r="W343" s="7">
        <f>D343/Z343</f>
        <v>0</v>
      </c>
      <c r="Z343" s="5">
        <v>1000000000</v>
      </c>
    </row>
    <row r="344" spans="3:26" ht="15.75">
      <c r="C344" s="17" t="s">
        <v>224</v>
      </c>
      <c r="E344" s="8" t="s">
        <v>4471</v>
      </c>
      <c r="F344" s="14" t="s">
        <v>1553</v>
      </c>
      <c r="G344" s="5"/>
      <c r="W344" s="7">
        <f>D344/Z344</f>
        <v>0</v>
      </c>
      <c r="Z344" s="5">
        <v>1</v>
      </c>
    </row>
    <row r="345" spans="6:23" ht="15.75">
      <c r="F345" s="14" t="s">
        <v>1554</v>
      </c>
      <c r="W345" s="7"/>
    </row>
    <row r="346" ht="15.75">
      <c r="W346" s="7"/>
    </row>
    <row r="347" spans="5:23" ht="15.75">
      <c r="E347" s="6" t="s">
        <v>2781</v>
      </c>
      <c r="F347" s="13" t="s">
        <v>1556</v>
      </c>
      <c r="W347" s="7"/>
    </row>
    <row r="348" spans="5:26" ht="15.75">
      <c r="E348" s="8" t="s">
        <v>4467</v>
      </c>
      <c r="F348" s="14" t="s">
        <v>1557</v>
      </c>
      <c r="G348" s="5"/>
      <c r="W348" s="7">
        <f>D348/Z348</f>
        <v>0</v>
      </c>
      <c r="Z348" s="5">
        <v>1000000000</v>
      </c>
    </row>
    <row r="349" spans="5:23" ht="15.75">
      <c r="E349" s="8"/>
      <c r="F349" s="14" t="s">
        <v>1558</v>
      </c>
      <c r="W349" s="7"/>
    </row>
    <row r="350" spans="5:26" ht="15.75">
      <c r="E350" s="8" t="s">
        <v>4468</v>
      </c>
      <c r="F350" s="14" t="s">
        <v>1559</v>
      </c>
      <c r="G350" s="5"/>
      <c r="W350" s="7">
        <f>D350/Z350</f>
        <v>0</v>
      </c>
      <c r="Z350" s="5">
        <v>1000000000</v>
      </c>
    </row>
    <row r="351" spans="5:26" ht="15.75">
      <c r="E351" s="8" t="s">
        <v>4469</v>
      </c>
      <c r="F351" s="14" t="s">
        <v>1560</v>
      </c>
      <c r="G351" s="5"/>
      <c r="W351" s="7">
        <f>D351/Z351</f>
        <v>0</v>
      </c>
      <c r="Z351" s="5">
        <v>1000000000</v>
      </c>
    </row>
    <row r="352" spans="5:26" ht="15.75">
      <c r="E352" s="8" t="s">
        <v>4470</v>
      </c>
      <c r="F352" s="14" t="s">
        <v>1561</v>
      </c>
      <c r="G352" s="5"/>
      <c r="W352" s="7">
        <f>D352/Z352</f>
        <v>0</v>
      </c>
      <c r="Z352" s="5">
        <v>1000000000</v>
      </c>
    </row>
    <row r="353" spans="3:26" ht="15.75">
      <c r="C353" s="17" t="s">
        <v>224</v>
      </c>
      <c r="E353" s="8" t="s">
        <v>4471</v>
      </c>
      <c r="F353" s="14" t="s">
        <v>991</v>
      </c>
      <c r="G353" s="5"/>
      <c r="W353" s="7">
        <f>D353/Z353</f>
        <v>0</v>
      </c>
      <c r="Z353" s="5">
        <v>1</v>
      </c>
    </row>
    <row r="354" ht="15.75">
      <c r="W354" s="7"/>
    </row>
    <row r="355" spans="5:23" ht="15.75">
      <c r="E355" s="6" t="s">
        <v>3170</v>
      </c>
      <c r="F355" s="13" t="s">
        <v>1565</v>
      </c>
      <c r="W355" s="7"/>
    </row>
    <row r="356" spans="5:23" ht="15.75">
      <c r="E356" s="6"/>
      <c r="F356" s="13" t="s">
        <v>1566</v>
      </c>
      <c r="W356" s="7"/>
    </row>
    <row r="357" spans="5:26" ht="15.75">
      <c r="E357" s="8" t="s">
        <v>4467</v>
      </c>
      <c r="F357" s="14" t="s">
        <v>2776</v>
      </c>
      <c r="G357" s="5"/>
      <c r="W357" s="7">
        <f>D357/Z357</f>
        <v>0</v>
      </c>
      <c r="Z357" s="5">
        <v>1000000000</v>
      </c>
    </row>
    <row r="358" spans="5:26" ht="15.75">
      <c r="E358" s="8" t="s">
        <v>4468</v>
      </c>
      <c r="F358" s="14" t="s">
        <v>2775</v>
      </c>
      <c r="G358" s="5"/>
      <c r="W358" s="7">
        <f>D358/Z358</f>
        <v>0</v>
      </c>
      <c r="Z358" s="5">
        <v>1000000000</v>
      </c>
    </row>
    <row r="359" spans="3:26" ht="15.75">
      <c r="C359" s="17" t="s">
        <v>224</v>
      </c>
      <c r="E359" s="8" t="s">
        <v>4469</v>
      </c>
      <c r="F359" s="14" t="s">
        <v>1567</v>
      </c>
      <c r="G359" s="5"/>
      <c r="W359" s="7">
        <f>D359/Z359</f>
        <v>0</v>
      </c>
      <c r="Z359" s="5">
        <v>1</v>
      </c>
    </row>
    <row r="360" spans="5:26" ht="15.75">
      <c r="E360" s="8" t="s">
        <v>4470</v>
      </c>
      <c r="F360" s="14" t="s">
        <v>1568</v>
      </c>
      <c r="G360" s="5"/>
      <c r="W360" s="7">
        <f>D360/Z360</f>
        <v>0</v>
      </c>
      <c r="Z360" s="5">
        <v>1000000000</v>
      </c>
    </row>
    <row r="361" spans="5:26" ht="15.75">
      <c r="E361" s="8" t="s">
        <v>4471</v>
      </c>
      <c r="F361" s="14" t="s">
        <v>1569</v>
      </c>
      <c r="G361" s="5"/>
      <c r="W361" s="7">
        <f>D361/Z361</f>
        <v>0</v>
      </c>
      <c r="Z361" s="5">
        <v>1000000000</v>
      </c>
    </row>
    <row r="362" ht="15.75">
      <c r="W362" s="7"/>
    </row>
    <row r="363" spans="5:23" ht="15.75">
      <c r="E363" s="6" t="s">
        <v>3177</v>
      </c>
      <c r="F363" s="13" t="s">
        <v>1563</v>
      </c>
      <c r="W363" s="7"/>
    </row>
    <row r="364" spans="5:23" ht="15.75">
      <c r="E364" s="6"/>
      <c r="F364" s="13" t="s">
        <v>1564</v>
      </c>
      <c r="W364" s="7"/>
    </row>
    <row r="365" spans="5:26" ht="15.75">
      <c r="E365" s="8" t="s">
        <v>4467</v>
      </c>
      <c r="F365" s="14" t="s">
        <v>2776</v>
      </c>
      <c r="G365" s="5"/>
      <c r="W365" s="7">
        <f>D365/Z365</f>
        <v>0</v>
      </c>
      <c r="Z365" s="5">
        <v>1000000000</v>
      </c>
    </row>
    <row r="366" spans="5:26" ht="15.75">
      <c r="E366" s="8" t="s">
        <v>4468</v>
      </c>
      <c r="F366" s="14" t="s">
        <v>2775</v>
      </c>
      <c r="G366" s="5"/>
      <c r="W366" s="7">
        <f>D366/Z366</f>
        <v>0</v>
      </c>
      <c r="Z366" s="5">
        <v>1000000000</v>
      </c>
    </row>
    <row r="367" spans="3:26" ht="15.75">
      <c r="C367" s="17" t="s">
        <v>224</v>
      </c>
      <c r="E367" s="8" t="s">
        <v>4469</v>
      </c>
      <c r="F367" s="14" t="s">
        <v>1567</v>
      </c>
      <c r="G367" s="5"/>
      <c r="W367" s="7">
        <f>D367/Z367</f>
        <v>0</v>
      </c>
      <c r="Z367" s="5">
        <v>1</v>
      </c>
    </row>
    <row r="368" spans="5:26" ht="15.75">
      <c r="E368" s="8" t="s">
        <v>4470</v>
      </c>
      <c r="F368" s="14" t="s">
        <v>1568</v>
      </c>
      <c r="G368" s="5"/>
      <c r="W368" s="7">
        <f>D368/Z368</f>
        <v>0</v>
      </c>
      <c r="Z368" s="5">
        <v>1000000000</v>
      </c>
    </row>
    <row r="369" spans="5:26" ht="15.75">
      <c r="E369" s="8" t="s">
        <v>4471</v>
      </c>
      <c r="F369" s="14" t="s">
        <v>1569</v>
      </c>
      <c r="G369" s="5"/>
      <c r="W369" s="7">
        <f>D369/Z369</f>
        <v>0</v>
      </c>
      <c r="Z369" s="5">
        <v>1000000000</v>
      </c>
    </row>
    <row r="370" ht="15.75">
      <c r="W370" s="7"/>
    </row>
    <row r="371" spans="5:23" ht="15.75">
      <c r="E371" s="6" t="s">
        <v>3185</v>
      </c>
      <c r="F371" s="13" t="s">
        <v>1572</v>
      </c>
      <c r="W371" s="7"/>
    </row>
    <row r="372" spans="5:23" ht="15.75">
      <c r="E372" s="6"/>
      <c r="F372" s="13" t="s">
        <v>1573</v>
      </c>
      <c r="W372" s="7"/>
    </row>
    <row r="373" spans="5:23" ht="15.75">
      <c r="E373" s="6"/>
      <c r="F373" s="13" t="s">
        <v>1574</v>
      </c>
      <c r="W373" s="7"/>
    </row>
    <row r="374" spans="5:26" ht="15.75">
      <c r="E374" s="8" t="s">
        <v>4467</v>
      </c>
      <c r="F374" s="14" t="s">
        <v>1575</v>
      </c>
      <c r="G374" s="5"/>
      <c r="W374" s="7">
        <f>D374/Z374</f>
        <v>0</v>
      </c>
      <c r="Z374" s="5">
        <v>1000000000</v>
      </c>
    </row>
    <row r="375" spans="3:26" ht="15.75">
      <c r="C375" s="17" t="s">
        <v>224</v>
      </c>
      <c r="E375" s="8" t="s">
        <v>4468</v>
      </c>
      <c r="F375" s="14" t="s">
        <v>1560</v>
      </c>
      <c r="G375" s="5"/>
      <c r="W375" s="7">
        <f>D375/Z375</f>
        <v>0</v>
      </c>
      <c r="Z375" s="5">
        <v>1</v>
      </c>
    </row>
    <row r="376" spans="5:26" ht="15.75">
      <c r="E376" s="8" t="s">
        <v>4469</v>
      </c>
      <c r="F376" s="14" t="s">
        <v>1559</v>
      </c>
      <c r="G376" s="5"/>
      <c r="W376" s="7">
        <f>D376/Z376</f>
        <v>0</v>
      </c>
      <c r="Z376" s="5">
        <v>1000000000</v>
      </c>
    </row>
    <row r="377" spans="5:26" ht="15.75">
      <c r="E377" s="8" t="s">
        <v>4470</v>
      </c>
      <c r="F377" s="14" t="s">
        <v>2307</v>
      </c>
      <c r="G377" s="5"/>
      <c r="W377" s="7">
        <f>D377/Z377</f>
        <v>0</v>
      </c>
      <c r="Z377" s="5">
        <v>1000000000</v>
      </c>
    </row>
    <row r="378" spans="5:26" ht="15.75">
      <c r="E378" s="8" t="s">
        <v>4471</v>
      </c>
      <c r="F378" s="14" t="s">
        <v>1576</v>
      </c>
      <c r="G378" s="5"/>
      <c r="W378" s="7">
        <f>D378/Z378</f>
        <v>0</v>
      </c>
      <c r="Z378" s="5">
        <v>1000000000</v>
      </c>
    </row>
    <row r="379" ht="15.75">
      <c r="W379" s="7"/>
    </row>
    <row r="380" ht="15.75">
      <c r="W380" s="7"/>
    </row>
    <row r="381" ht="15.75">
      <c r="W381" s="7"/>
    </row>
    <row r="382" spans="5:23" ht="15.75">
      <c r="E382" s="6" t="s">
        <v>1547</v>
      </c>
      <c r="F382" s="13" t="s">
        <v>1583</v>
      </c>
      <c r="W382" s="7"/>
    </row>
    <row r="383" spans="5:26" ht="15.75">
      <c r="E383" s="8" t="s">
        <v>4467</v>
      </c>
      <c r="F383" s="14" t="s">
        <v>1584</v>
      </c>
      <c r="G383" s="5"/>
      <c r="W383" s="7">
        <f>D383/Z383</f>
        <v>0</v>
      </c>
      <c r="Z383" s="5">
        <v>1000000000</v>
      </c>
    </row>
    <row r="384" spans="5:26" ht="15.75">
      <c r="E384" s="8" t="s">
        <v>4468</v>
      </c>
      <c r="F384" s="14" t="s">
        <v>1585</v>
      </c>
      <c r="G384" s="5"/>
      <c r="W384" s="7">
        <f>D384/Z384</f>
        <v>0</v>
      </c>
      <c r="Z384" s="5">
        <v>1000000000</v>
      </c>
    </row>
    <row r="385" spans="3:26" ht="15.75">
      <c r="C385" s="17" t="s">
        <v>224</v>
      </c>
      <c r="E385" s="8" t="s">
        <v>4469</v>
      </c>
      <c r="F385" s="14" t="s">
        <v>1461</v>
      </c>
      <c r="G385" s="5"/>
      <c r="W385" s="7">
        <f>D385/Z385</f>
        <v>0</v>
      </c>
      <c r="Z385" s="5">
        <v>1</v>
      </c>
    </row>
    <row r="386" spans="5:26" ht="15.75">
      <c r="E386" s="8" t="s">
        <v>4470</v>
      </c>
      <c r="F386" s="14" t="s">
        <v>1462</v>
      </c>
      <c r="G386" s="5"/>
      <c r="W386" s="7">
        <f>D386/Z386</f>
        <v>0</v>
      </c>
      <c r="Z386" s="5">
        <v>1000000000</v>
      </c>
    </row>
    <row r="387" spans="5:26" ht="15.75">
      <c r="E387" s="8" t="s">
        <v>4471</v>
      </c>
      <c r="F387" s="14" t="s">
        <v>1463</v>
      </c>
      <c r="G387" s="5"/>
      <c r="W387" s="7">
        <f>D387/Z387</f>
        <v>0</v>
      </c>
      <c r="Z387" s="5">
        <v>1000000000</v>
      </c>
    </row>
    <row r="388" ht="15.75">
      <c r="W388" s="7"/>
    </row>
    <row r="389" spans="5:23" ht="15.75">
      <c r="E389" s="6" t="s">
        <v>1555</v>
      </c>
      <c r="F389" s="13" t="s">
        <v>1465</v>
      </c>
      <c r="W389" s="7"/>
    </row>
    <row r="390" spans="5:23" ht="15.75">
      <c r="E390" s="6"/>
      <c r="F390" s="13" t="s">
        <v>1466</v>
      </c>
      <c r="W390" s="7"/>
    </row>
    <row r="391" spans="5:26" ht="15.75">
      <c r="E391" s="8" t="s">
        <v>4467</v>
      </c>
      <c r="F391" s="14" t="s">
        <v>1467</v>
      </c>
      <c r="G391" s="5"/>
      <c r="W391" s="7">
        <f>D391/Z391</f>
        <v>0</v>
      </c>
      <c r="Z391" s="5">
        <v>1000000000</v>
      </c>
    </row>
    <row r="392" spans="3:26" ht="15.75">
      <c r="C392" s="17" t="s">
        <v>224</v>
      </c>
      <c r="E392" s="8" t="s">
        <v>4468</v>
      </c>
      <c r="F392" s="14" t="s">
        <v>1468</v>
      </c>
      <c r="G392" s="5"/>
      <c r="W392" s="7">
        <f>D392/Z392</f>
        <v>0</v>
      </c>
      <c r="Z392" s="5">
        <v>1</v>
      </c>
    </row>
    <row r="393" spans="5:26" ht="15.75">
      <c r="E393" s="8" t="s">
        <v>4469</v>
      </c>
      <c r="F393" s="14" t="s">
        <v>1469</v>
      </c>
      <c r="G393" s="5"/>
      <c r="W393" s="7">
        <f>D393/Z393</f>
        <v>0</v>
      </c>
      <c r="Z393" s="5">
        <v>1000000000</v>
      </c>
    </row>
    <row r="394" spans="5:26" ht="15.75">
      <c r="E394" s="8" t="s">
        <v>4470</v>
      </c>
      <c r="F394" s="14" t="s">
        <v>1470</v>
      </c>
      <c r="G394" s="5"/>
      <c r="W394" s="7">
        <f>D394/Z394</f>
        <v>0</v>
      </c>
      <c r="Z394" s="5">
        <v>1000000000</v>
      </c>
    </row>
    <row r="395" spans="5:26" ht="15.75">
      <c r="E395" s="8" t="s">
        <v>4471</v>
      </c>
      <c r="F395" s="14" t="s">
        <v>1471</v>
      </c>
      <c r="G395" s="5"/>
      <c r="W395" s="7">
        <f>D395/Z395</f>
        <v>0</v>
      </c>
      <c r="Z395" s="5">
        <v>1000000000</v>
      </c>
    </row>
    <row r="396" ht="15.75">
      <c r="W396" s="7"/>
    </row>
    <row r="397" spans="5:23" ht="15.75">
      <c r="E397" s="6" t="s">
        <v>1562</v>
      </c>
      <c r="F397" s="13" t="s">
        <v>3855</v>
      </c>
      <c r="W397" s="7"/>
    </row>
    <row r="398" spans="5:26" ht="15.75">
      <c r="E398" s="8" t="s">
        <v>4467</v>
      </c>
      <c r="F398" s="14" t="s">
        <v>2215</v>
      </c>
      <c r="G398" s="5"/>
      <c r="W398" s="7">
        <f>D398/Z398</f>
        <v>0</v>
      </c>
      <c r="Z398" s="5">
        <v>1000000000</v>
      </c>
    </row>
    <row r="399" spans="3:26" ht="15.75">
      <c r="C399" s="17" t="s">
        <v>224</v>
      </c>
      <c r="E399" s="8" t="s">
        <v>4468</v>
      </c>
      <c r="F399" s="14" t="s">
        <v>2216</v>
      </c>
      <c r="G399" s="5"/>
      <c r="W399" s="7">
        <f>D399/Z399</f>
        <v>0</v>
      </c>
      <c r="Z399" s="5">
        <v>1</v>
      </c>
    </row>
    <row r="400" spans="5:26" ht="15.75">
      <c r="E400" s="8" t="s">
        <v>4469</v>
      </c>
      <c r="F400" s="14" t="s">
        <v>676</v>
      </c>
      <c r="G400" s="5"/>
      <c r="W400" s="7">
        <f>D400/Z400</f>
        <v>0</v>
      </c>
      <c r="Z400" s="5">
        <v>1000000000</v>
      </c>
    </row>
    <row r="401" spans="5:23" ht="15.75">
      <c r="E401" s="8"/>
      <c r="F401" s="14" t="s">
        <v>677</v>
      </c>
      <c r="W401" s="7"/>
    </row>
    <row r="402" spans="5:26" ht="15.75">
      <c r="E402" s="8" t="s">
        <v>4470</v>
      </c>
      <c r="F402" s="14" t="s">
        <v>678</v>
      </c>
      <c r="G402" s="5"/>
      <c r="W402" s="7">
        <f>D402/Z402</f>
        <v>0</v>
      </c>
      <c r="Z402" s="5">
        <v>1000000000</v>
      </c>
    </row>
    <row r="403" spans="5:26" ht="15.75">
      <c r="E403" s="8" t="s">
        <v>4471</v>
      </c>
      <c r="F403" s="14" t="s">
        <v>3960</v>
      </c>
      <c r="G403" s="5"/>
      <c r="W403" s="7">
        <f>D403/Z403</f>
        <v>0</v>
      </c>
      <c r="Z403" s="5">
        <v>1000000000</v>
      </c>
    </row>
    <row r="404" ht="15.75">
      <c r="W404" s="7"/>
    </row>
    <row r="405" spans="5:23" ht="15.75">
      <c r="E405" s="6" t="s">
        <v>1570</v>
      </c>
      <c r="F405" s="13" t="s">
        <v>3962</v>
      </c>
      <c r="W405" s="7"/>
    </row>
    <row r="406" spans="5:26" ht="15.75">
      <c r="E406" s="8" t="s">
        <v>4467</v>
      </c>
      <c r="F406" s="14" t="s">
        <v>2308</v>
      </c>
      <c r="G406" s="5"/>
      <c r="W406" s="7">
        <f>D406/Z406</f>
        <v>0</v>
      </c>
      <c r="Z406" s="5">
        <v>1000000000</v>
      </c>
    </row>
    <row r="407" spans="5:26" ht="15.75">
      <c r="E407" s="8" t="s">
        <v>4468</v>
      </c>
      <c r="F407" s="14" t="s">
        <v>3963</v>
      </c>
      <c r="G407" s="5"/>
      <c r="W407" s="7">
        <f>D407/Z407</f>
        <v>0</v>
      </c>
      <c r="Z407" s="5">
        <v>1000000000</v>
      </c>
    </row>
    <row r="408" spans="5:26" ht="15.75">
      <c r="E408" s="8" t="s">
        <v>4469</v>
      </c>
      <c r="F408" s="14" t="s">
        <v>3964</v>
      </c>
      <c r="G408" s="5"/>
      <c r="W408" s="7">
        <f>D408/Z408</f>
        <v>0</v>
      </c>
      <c r="Z408" s="5">
        <v>1000000000</v>
      </c>
    </row>
    <row r="409" spans="5:26" ht="15.75">
      <c r="E409" s="8" t="s">
        <v>4470</v>
      </c>
      <c r="F409" s="14" t="s">
        <v>3965</v>
      </c>
      <c r="G409" s="5"/>
      <c r="W409" s="7">
        <f>D409/Z409</f>
        <v>0</v>
      </c>
      <c r="Z409" s="5">
        <v>1000000000</v>
      </c>
    </row>
    <row r="410" spans="3:26" ht="15.75">
      <c r="C410" s="17" t="s">
        <v>224</v>
      </c>
      <c r="E410" s="8" t="s">
        <v>4471</v>
      </c>
      <c r="F410" s="14" t="s">
        <v>991</v>
      </c>
      <c r="G410" s="5"/>
      <c r="W410" s="7">
        <f>D410/Z410</f>
        <v>0</v>
      </c>
      <c r="Z410" s="5">
        <v>1</v>
      </c>
    </row>
    <row r="411" ht="15.75">
      <c r="W411" s="7"/>
    </row>
    <row r="412" spans="5:23" ht="15.75">
      <c r="E412" s="6" t="s">
        <v>1571</v>
      </c>
      <c r="F412" s="13" t="s">
        <v>2309</v>
      </c>
      <c r="W412" s="7"/>
    </row>
    <row r="413" spans="3:26" ht="15.75">
      <c r="C413" s="17" t="s">
        <v>224</v>
      </c>
      <c r="E413" s="8" t="s">
        <v>4467</v>
      </c>
      <c r="F413" s="14" t="s">
        <v>4131</v>
      </c>
      <c r="G413" s="5"/>
      <c r="W413" s="7">
        <f>D413/Z413</f>
        <v>0</v>
      </c>
      <c r="Z413" s="5">
        <v>1</v>
      </c>
    </row>
    <row r="414" spans="5:23" ht="15.75">
      <c r="E414" s="8"/>
      <c r="F414" s="14" t="s">
        <v>4132</v>
      </c>
      <c r="W414" s="7"/>
    </row>
    <row r="415" spans="5:26" ht="15.75">
      <c r="E415" s="8" t="s">
        <v>4468</v>
      </c>
      <c r="F415" s="14" t="s">
        <v>4133</v>
      </c>
      <c r="G415" s="5"/>
      <c r="W415" s="7">
        <f>D415/Z415</f>
        <v>0</v>
      </c>
      <c r="Z415" s="5">
        <v>1000000000</v>
      </c>
    </row>
    <row r="416" spans="5:26" ht="15.75">
      <c r="E416" s="8" t="s">
        <v>4469</v>
      </c>
      <c r="F416" s="14" t="s">
        <v>4134</v>
      </c>
      <c r="G416" s="5"/>
      <c r="W416" s="7">
        <f>D416/Z416</f>
        <v>0</v>
      </c>
      <c r="Z416" s="5">
        <v>1000000000</v>
      </c>
    </row>
    <row r="417" spans="5:26" ht="15.75">
      <c r="E417" s="8" t="s">
        <v>4470</v>
      </c>
      <c r="F417" s="14" t="s">
        <v>4135</v>
      </c>
      <c r="G417" s="5"/>
      <c r="W417" s="7">
        <f>D417/Z417</f>
        <v>0</v>
      </c>
      <c r="Z417" s="5">
        <v>1000000000</v>
      </c>
    </row>
    <row r="418" spans="5:26" ht="15.75">
      <c r="E418" s="8" t="s">
        <v>4471</v>
      </c>
      <c r="F418" s="14" t="s">
        <v>4136</v>
      </c>
      <c r="G418" s="5"/>
      <c r="W418" s="7">
        <f>D418/Z418</f>
        <v>0</v>
      </c>
      <c r="Z418" s="5">
        <v>1000000000</v>
      </c>
    </row>
    <row r="419" spans="5:26" ht="15.75">
      <c r="E419" s="8"/>
      <c r="F419" s="14"/>
      <c r="G419" s="5"/>
      <c r="W419" s="7"/>
      <c r="Z419" s="5"/>
    </row>
    <row r="420" spans="5:26" ht="15.75">
      <c r="E420" s="6" t="s">
        <v>1577</v>
      </c>
      <c r="F420" s="13" t="s">
        <v>700</v>
      </c>
      <c r="G420" s="5"/>
      <c r="W420" s="7"/>
      <c r="Z420" s="5"/>
    </row>
    <row r="421" spans="5:26" ht="15.75">
      <c r="E421" s="8" t="s">
        <v>4467</v>
      </c>
      <c r="F421" s="14" t="s">
        <v>701</v>
      </c>
      <c r="G421" s="5"/>
      <c r="W421" s="7">
        <f>D421/Z421</f>
        <v>0</v>
      </c>
      <c r="Z421" s="5">
        <v>1000000000</v>
      </c>
    </row>
    <row r="422" spans="3:26" ht="15.75">
      <c r="C422" s="17" t="s">
        <v>224</v>
      </c>
      <c r="E422" s="8" t="s">
        <v>4468</v>
      </c>
      <c r="F422" s="14" t="s">
        <v>702</v>
      </c>
      <c r="G422" s="5"/>
      <c r="W422" s="7">
        <f>D422/Z422</f>
        <v>0</v>
      </c>
      <c r="Z422" s="5">
        <v>1</v>
      </c>
    </row>
    <row r="423" spans="5:26" ht="15.75">
      <c r="E423" s="8" t="s">
        <v>4469</v>
      </c>
      <c r="F423" s="14" t="s">
        <v>3964</v>
      </c>
      <c r="G423" s="5"/>
      <c r="W423" s="7">
        <f>D423/Z423</f>
        <v>0</v>
      </c>
      <c r="Z423" s="5">
        <v>1000000000</v>
      </c>
    </row>
    <row r="424" spans="5:26" ht="15.75">
      <c r="E424" s="8" t="s">
        <v>4470</v>
      </c>
      <c r="F424" s="14" t="s">
        <v>3965</v>
      </c>
      <c r="G424" s="5"/>
      <c r="W424" s="7">
        <f>D424/Z424</f>
        <v>0</v>
      </c>
      <c r="Z424" s="5">
        <v>1000000000</v>
      </c>
    </row>
    <row r="425" spans="5:26" ht="15.75">
      <c r="E425" s="8" t="s">
        <v>4471</v>
      </c>
      <c r="F425" s="14" t="s">
        <v>991</v>
      </c>
      <c r="G425" s="5"/>
      <c r="W425" s="7">
        <f>D425/Z425</f>
        <v>0</v>
      </c>
      <c r="Z425" s="5">
        <v>1000000000</v>
      </c>
    </row>
    <row r="426" spans="7:26" ht="15.75">
      <c r="G426" s="5"/>
      <c r="W426" s="7"/>
      <c r="Z426" s="5"/>
    </row>
    <row r="427" spans="5:26" ht="15.75">
      <c r="E427" s="6" t="s">
        <v>1581</v>
      </c>
      <c r="F427" s="13" t="s">
        <v>704</v>
      </c>
      <c r="G427" s="5"/>
      <c r="W427" s="7"/>
      <c r="Z427" s="5"/>
    </row>
    <row r="428" spans="3:26" ht="15.75">
      <c r="C428" s="17" t="s">
        <v>224</v>
      </c>
      <c r="E428" s="8" t="s">
        <v>4467</v>
      </c>
      <c r="F428" s="14" t="s">
        <v>2356</v>
      </c>
      <c r="G428" s="5"/>
      <c r="W428" s="7">
        <f>D428/Z428</f>
        <v>0</v>
      </c>
      <c r="Z428" s="5">
        <v>1</v>
      </c>
    </row>
    <row r="429" spans="5:26" ht="15.75">
      <c r="E429" s="8" t="s">
        <v>4468</v>
      </c>
      <c r="F429" s="14" t="s">
        <v>705</v>
      </c>
      <c r="G429" s="5"/>
      <c r="W429" s="7">
        <f>D429/Z429</f>
        <v>0</v>
      </c>
      <c r="Z429" s="5">
        <v>1000000000</v>
      </c>
    </row>
    <row r="430" spans="5:26" ht="15.75">
      <c r="E430" s="8" t="s">
        <v>4469</v>
      </c>
      <c r="F430" s="14" t="s">
        <v>4657</v>
      </c>
      <c r="G430" s="5"/>
      <c r="W430" s="7">
        <f>D430/Z430</f>
        <v>0</v>
      </c>
      <c r="Z430" s="5">
        <v>1000000000</v>
      </c>
    </row>
    <row r="431" spans="5:26" ht="15.75">
      <c r="E431" s="8" t="s">
        <v>4470</v>
      </c>
      <c r="F431" s="14" t="s">
        <v>4658</v>
      </c>
      <c r="G431" s="5"/>
      <c r="W431" s="7">
        <f>D431/Z431</f>
        <v>0</v>
      </c>
      <c r="Z431" s="5">
        <v>1000000000</v>
      </c>
    </row>
    <row r="432" spans="5:26" ht="15.75">
      <c r="E432" s="8" t="s">
        <v>4471</v>
      </c>
      <c r="F432" s="14" t="s">
        <v>4659</v>
      </c>
      <c r="G432" s="5"/>
      <c r="W432" s="7">
        <f>D432/Z432</f>
        <v>0</v>
      </c>
      <c r="Z432" s="5">
        <v>1000000000</v>
      </c>
    </row>
    <row r="433" spans="7:26" ht="15.75">
      <c r="G433" s="5"/>
      <c r="W433" s="7"/>
      <c r="Z433" s="5"/>
    </row>
    <row r="434" spans="5:26" ht="15.75">
      <c r="E434" s="6" t="s">
        <v>1582</v>
      </c>
      <c r="F434" s="13" t="s">
        <v>3744</v>
      </c>
      <c r="G434" s="5"/>
      <c r="W434" s="7"/>
      <c r="Z434" s="5"/>
    </row>
    <row r="435" spans="5:26" ht="15.75">
      <c r="E435" s="8" t="s">
        <v>4467</v>
      </c>
      <c r="F435" s="14" t="s">
        <v>3745</v>
      </c>
      <c r="G435" s="5"/>
      <c r="W435" s="7">
        <f>D435/Z435</f>
        <v>0</v>
      </c>
      <c r="Z435" s="5">
        <v>1000000000</v>
      </c>
    </row>
    <row r="436" spans="5:26" ht="15.75">
      <c r="E436" s="8" t="s">
        <v>4468</v>
      </c>
      <c r="F436" s="14" t="s">
        <v>2811</v>
      </c>
      <c r="G436" s="5"/>
      <c r="W436" s="7">
        <f>D436/Z436</f>
        <v>0</v>
      </c>
      <c r="Z436" s="5">
        <v>1000000000</v>
      </c>
    </row>
    <row r="437" spans="5:26" ht="15.75">
      <c r="E437" s="8" t="s">
        <v>4469</v>
      </c>
      <c r="F437" s="14" t="s">
        <v>2812</v>
      </c>
      <c r="G437" s="5"/>
      <c r="W437" s="7">
        <f>D437/Z437</f>
        <v>0</v>
      </c>
      <c r="Z437" s="5">
        <v>1000000000</v>
      </c>
    </row>
    <row r="438" spans="5:26" ht="15.75">
      <c r="E438" s="8" t="s">
        <v>4470</v>
      </c>
      <c r="F438" s="14" t="s">
        <v>4661</v>
      </c>
      <c r="G438" s="5"/>
      <c r="W438" s="7">
        <f>D438/Z438</f>
        <v>0</v>
      </c>
      <c r="Z438" s="5">
        <v>1000000000</v>
      </c>
    </row>
    <row r="439" spans="3:26" ht="15.75">
      <c r="C439" s="17" t="s">
        <v>224</v>
      </c>
      <c r="E439" s="8" t="s">
        <v>4471</v>
      </c>
      <c r="F439" s="14" t="s">
        <v>4610</v>
      </c>
      <c r="G439" s="5"/>
      <c r="W439" s="7">
        <f>D439/Z439</f>
        <v>0</v>
      </c>
      <c r="Z439" s="5">
        <v>1</v>
      </c>
    </row>
    <row r="440" spans="7:26" ht="15.75">
      <c r="G440" s="5"/>
      <c r="W440" s="7"/>
      <c r="Z440" s="5"/>
    </row>
    <row r="441" spans="5:26" ht="15.75">
      <c r="E441" s="6" t="s">
        <v>1464</v>
      </c>
      <c r="F441" s="13" t="s">
        <v>4663</v>
      </c>
      <c r="G441" s="5"/>
      <c r="W441" s="7"/>
      <c r="Z441" s="5"/>
    </row>
    <row r="442" spans="5:26" ht="15.75">
      <c r="E442" s="8" t="s">
        <v>4467</v>
      </c>
      <c r="F442" s="14" t="s">
        <v>4664</v>
      </c>
      <c r="G442" s="5"/>
      <c r="W442" s="7">
        <f>D442/Z442</f>
        <v>0</v>
      </c>
      <c r="Z442" s="5">
        <v>1000000000</v>
      </c>
    </row>
    <row r="443" spans="3:26" ht="15.75">
      <c r="C443" s="17" t="s">
        <v>224</v>
      </c>
      <c r="E443" s="8" t="s">
        <v>4468</v>
      </c>
      <c r="F443" s="14" t="s">
        <v>4665</v>
      </c>
      <c r="G443" s="5"/>
      <c r="W443" s="7">
        <f>D443/Z443</f>
        <v>0</v>
      </c>
      <c r="Z443" s="5">
        <v>1</v>
      </c>
    </row>
    <row r="444" spans="5:26" ht="15.75">
      <c r="E444" s="8" t="s">
        <v>4469</v>
      </c>
      <c r="F444" s="14" t="s">
        <v>4666</v>
      </c>
      <c r="G444" s="5"/>
      <c r="W444" s="7">
        <f>D444/Z444</f>
        <v>0</v>
      </c>
      <c r="Z444" s="5">
        <v>1000000000</v>
      </c>
    </row>
    <row r="445" spans="5:26" ht="15.75">
      <c r="E445" s="8" t="s">
        <v>4470</v>
      </c>
      <c r="F445" s="14" t="s">
        <v>4667</v>
      </c>
      <c r="G445" s="5"/>
      <c r="W445" s="7">
        <f>D445/Z445</f>
        <v>0</v>
      </c>
      <c r="Z445" s="5">
        <v>1000000000</v>
      </c>
    </row>
    <row r="446" spans="5:26" ht="15.75">
      <c r="E446" s="8" t="s">
        <v>4471</v>
      </c>
      <c r="F446" s="14" t="s">
        <v>991</v>
      </c>
      <c r="G446" s="5"/>
      <c r="W446" s="7">
        <f>D446/Z446</f>
        <v>0</v>
      </c>
      <c r="Z446" s="5">
        <v>1000000000</v>
      </c>
    </row>
    <row r="447" spans="7:26" ht="15.75">
      <c r="G447" s="5"/>
      <c r="W447" s="7"/>
      <c r="Z447" s="5"/>
    </row>
    <row r="448" spans="7:26" ht="15.75">
      <c r="G448" s="5"/>
      <c r="W448" s="7"/>
      <c r="Z448" s="5"/>
    </row>
    <row r="449" spans="5:26" ht="15.75">
      <c r="E449" s="6" t="s">
        <v>3854</v>
      </c>
      <c r="F449" s="13" t="s">
        <v>4670</v>
      </c>
      <c r="G449" s="5"/>
      <c r="W449" s="7"/>
      <c r="Z449" s="5"/>
    </row>
    <row r="450" spans="3:26" ht="15.75">
      <c r="C450" s="17" t="s">
        <v>224</v>
      </c>
      <c r="E450" s="8" t="s">
        <v>4467</v>
      </c>
      <c r="F450" s="14" t="s">
        <v>3746</v>
      </c>
      <c r="G450" s="5"/>
      <c r="W450" s="7">
        <f>D450/Z450</f>
        <v>0</v>
      </c>
      <c r="Z450" s="5">
        <v>1</v>
      </c>
    </row>
    <row r="451" spans="5:26" ht="15.75">
      <c r="E451" s="8"/>
      <c r="F451" s="14" t="s">
        <v>4671</v>
      </c>
      <c r="G451" s="5"/>
      <c r="W451" s="7"/>
      <c r="Z451" s="5"/>
    </row>
    <row r="452" spans="5:26" ht="15.75">
      <c r="E452" s="8" t="s">
        <v>4468</v>
      </c>
      <c r="F452" s="14" t="s">
        <v>4672</v>
      </c>
      <c r="G452" s="5"/>
      <c r="W452" s="7">
        <f>D452/Z452</f>
        <v>0</v>
      </c>
      <c r="Z452" s="5">
        <v>1000000000</v>
      </c>
    </row>
    <row r="453" spans="5:26" ht="15.75">
      <c r="E453" s="8" t="s">
        <v>4469</v>
      </c>
      <c r="F453" s="14" t="s">
        <v>4673</v>
      </c>
      <c r="G453" s="5"/>
      <c r="W453" s="7">
        <f>D453/Z453</f>
        <v>0</v>
      </c>
      <c r="Z453" s="5">
        <v>1000000000</v>
      </c>
    </row>
    <row r="454" spans="5:26" ht="15.75">
      <c r="E454" s="8"/>
      <c r="F454" s="14" t="s">
        <v>4674</v>
      </c>
      <c r="G454" s="5"/>
      <c r="W454" s="7"/>
      <c r="Z454" s="5"/>
    </row>
    <row r="455" spans="5:26" ht="15.75">
      <c r="E455" s="8" t="s">
        <v>4470</v>
      </c>
      <c r="F455" s="14" t="s">
        <v>1234</v>
      </c>
      <c r="G455" s="5"/>
      <c r="W455" s="7">
        <f>D455/Z455</f>
        <v>0</v>
      </c>
      <c r="Z455" s="5">
        <v>1000000000</v>
      </c>
    </row>
    <row r="456" spans="5:26" ht="15.75">
      <c r="E456" s="8" t="s">
        <v>4471</v>
      </c>
      <c r="F456" s="14" t="s">
        <v>1235</v>
      </c>
      <c r="G456" s="5"/>
      <c r="W456" s="7">
        <f>D456/Z456</f>
        <v>0</v>
      </c>
      <c r="Z456" s="5">
        <v>1000000000</v>
      </c>
    </row>
    <row r="457" spans="5:26" ht="15.75">
      <c r="E457" s="8"/>
      <c r="F457" s="14" t="s">
        <v>1236</v>
      </c>
      <c r="G457" s="5"/>
      <c r="W457" s="7"/>
      <c r="Z457" s="5"/>
    </row>
    <row r="458" spans="7:26" ht="15.75">
      <c r="G458" s="5"/>
      <c r="W458" s="7"/>
      <c r="Z458" s="5"/>
    </row>
    <row r="459" spans="5:26" ht="15.75">
      <c r="E459" s="6" t="s">
        <v>3961</v>
      </c>
      <c r="F459" s="13" t="s">
        <v>1238</v>
      </c>
      <c r="G459" s="5"/>
      <c r="W459" s="7"/>
      <c r="Z459" s="5"/>
    </row>
    <row r="460" spans="5:26" ht="15.75">
      <c r="E460" s="6"/>
      <c r="F460" s="13" t="s">
        <v>1239</v>
      </c>
      <c r="G460" s="5"/>
      <c r="W460" s="7"/>
      <c r="Z460" s="5"/>
    </row>
    <row r="461" spans="5:26" ht="15.75">
      <c r="E461" s="8" t="s">
        <v>4467</v>
      </c>
      <c r="F461" s="14" t="s">
        <v>1240</v>
      </c>
      <c r="G461" s="5"/>
      <c r="W461" s="7">
        <f>D461/Z461</f>
        <v>0</v>
      </c>
      <c r="Z461" s="5">
        <v>1000000000</v>
      </c>
    </row>
    <row r="462" spans="5:26" ht="15.75">
      <c r="E462" s="8" t="s">
        <v>4468</v>
      </c>
      <c r="F462" s="14" t="s">
        <v>1241</v>
      </c>
      <c r="G462" s="5"/>
      <c r="W462" s="7">
        <f>D462/Z462</f>
        <v>0</v>
      </c>
      <c r="Z462" s="5">
        <v>1000000000</v>
      </c>
    </row>
    <row r="463" spans="5:26" ht="15.75">
      <c r="E463" s="8" t="s">
        <v>4469</v>
      </c>
      <c r="F463" s="14" t="s">
        <v>1242</v>
      </c>
      <c r="G463" s="5"/>
      <c r="W463" s="7">
        <f>D463/Z463</f>
        <v>0</v>
      </c>
      <c r="Z463" s="5">
        <v>1000000000</v>
      </c>
    </row>
    <row r="464" spans="5:26" ht="15.75">
      <c r="E464" s="8" t="s">
        <v>4470</v>
      </c>
      <c r="F464" s="14" t="s">
        <v>1243</v>
      </c>
      <c r="G464" s="5"/>
      <c r="W464" s="7">
        <f>D464/Z464</f>
        <v>0</v>
      </c>
      <c r="Z464" s="5">
        <v>1000000000</v>
      </c>
    </row>
    <row r="465" spans="3:26" ht="15.75">
      <c r="C465" s="17" t="s">
        <v>224</v>
      </c>
      <c r="E465" s="8" t="s">
        <v>4471</v>
      </c>
      <c r="F465" s="14" t="s">
        <v>1244</v>
      </c>
      <c r="G465" s="5"/>
      <c r="W465" s="7">
        <f>D465/Z465</f>
        <v>0</v>
      </c>
      <c r="Z465" s="5">
        <v>1</v>
      </c>
    </row>
    <row r="466" spans="5:26" ht="15.75">
      <c r="E466" s="8"/>
      <c r="F466" s="14"/>
      <c r="G466" s="5"/>
      <c r="W466" s="7"/>
      <c r="Z466" s="5"/>
    </row>
    <row r="467" spans="5:23" ht="15.75">
      <c r="E467" s="6" t="s">
        <v>3966</v>
      </c>
      <c r="F467" s="13" t="s">
        <v>4138</v>
      </c>
      <c r="W467" s="7"/>
    </row>
    <row r="468" spans="5:23" ht="15.75">
      <c r="E468" s="6"/>
      <c r="F468" s="13" t="s">
        <v>4139</v>
      </c>
      <c r="W468" s="7"/>
    </row>
    <row r="469" spans="5:26" ht="15.75">
      <c r="E469" s="8" t="s">
        <v>4467</v>
      </c>
      <c r="F469" s="14" t="s">
        <v>4140</v>
      </c>
      <c r="G469" s="5"/>
      <c r="W469" s="7">
        <f>D469/Z469</f>
        <v>0</v>
      </c>
      <c r="Z469" s="5">
        <v>1000000000</v>
      </c>
    </row>
    <row r="470" spans="3:26" ht="15.75">
      <c r="C470" s="17" t="s">
        <v>224</v>
      </c>
      <c r="E470" s="8" t="s">
        <v>4468</v>
      </c>
      <c r="F470" s="14" t="s">
        <v>4141</v>
      </c>
      <c r="G470" s="5"/>
      <c r="W470" s="7">
        <f>D470/Z470</f>
        <v>0</v>
      </c>
      <c r="Z470" s="5">
        <v>1</v>
      </c>
    </row>
    <row r="471" spans="5:26" ht="15.75">
      <c r="E471" s="8" t="s">
        <v>4469</v>
      </c>
      <c r="F471" s="14" t="s">
        <v>4142</v>
      </c>
      <c r="G471" s="5"/>
      <c r="W471" s="7">
        <f>D471/Z471</f>
        <v>0</v>
      </c>
      <c r="Z471" s="5">
        <v>1000000000</v>
      </c>
    </row>
    <row r="472" spans="5:26" ht="15.75">
      <c r="E472" s="8" t="s">
        <v>4470</v>
      </c>
      <c r="F472" s="14" t="s">
        <v>4143</v>
      </c>
      <c r="G472" s="5"/>
      <c r="W472" s="7">
        <f>D472/Z472</f>
        <v>0</v>
      </c>
      <c r="Z472" s="5">
        <v>1000000000</v>
      </c>
    </row>
    <row r="473" spans="5:26" ht="15.75">
      <c r="E473" s="8" t="s">
        <v>4471</v>
      </c>
      <c r="F473" s="14" t="s">
        <v>4144</v>
      </c>
      <c r="G473" s="5"/>
      <c r="W473" s="7">
        <f>D473/Z473</f>
        <v>0</v>
      </c>
      <c r="Z473" s="5">
        <v>1000000000</v>
      </c>
    </row>
    <row r="474" ht="15.75">
      <c r="W474" s="7"/>
    </row>
    <row r="475" ht="15.75">
      <c r="W475" s="7"/>
    </row>
    <row r="476" spans="5:23" ht="15.75">
      <c r="E476" s="6" t="s">
        <v>699</v>
      </c>
      <c r="F476" s="13" t="s">
        <v>4148</v>
      </c>
      <c r="W476" s="7"/>
    </row>
    <row r="477" spans="5:26" ht="15.75">
      <c r="E477" s="8" t="s">
        <v>4467</v>
      </c>
      <c r="F477" s="14" t="s">
        <v>4086</v>
      </c>
      <c r="G477" s="5"/>
      <c r="W477" s="7">
        <f>D477/Z477</f>
        <v>0</v>
      </c>
      <c r="Z477" s="5">
        <v>1000000000</v>
      </c>
    </row>
    <row r="478" spans="3:26" ht="15.75">
      <c r="C478" s="17" t="s">
        <v>224</v>
      </c>
      <c r="E478" s="8" t="s">
        <v>4468</v>
      </c>
      <c r="F478" s="14" t="s">
        <v>4087</v>
      </c>
      <c r="G478" s="5"/>
      <c r="W478" s="7">
        <f>D478/Z478</f>
        <v>0</v>
      </c>
      <c r="Z478" s="5">
        <v>1</v>
      </c>
    </row>
    <row r="479" spans="5:26" ht="15.75">
      <c r="E479" s="8" t="s">
        <v>4469</v>
      </c>
      <c r="F479" s="14" t="s">
        <v>4088</v>
      </c>
      <c r="G479" s="5"/>
      <c r="W479" s="7">
        <f>D479/Z479</f>
        <v>0</v>
      </c>
      <c r="Z479" s="5">
        <v>1000000000</v>
      </c>
    </row>
    <row r="480" spans="5:26" ht="15.75">
      <c r="E480" s="8" t="s">
        <v>4470</v>
      </c>
      <c r="F480" s="14" t="s">
        <v>4089</v>
      </c>
      <c r="G480" s="5"/>
      <c r="W480" s="7">
        <f>D480/Z480</f>
        <v>0</v>
      </c>
      <c r="Z480" s="5">
        <v>1000000000</v>
      </c>
    </row>
    <row r="481" spans="5:26" ht="15.75">
      <c r="E481" s="8" t="s">
        <v>4471</v>
      </c>
      <c r="F481" s="14" t="s">
        <v>4090</v>
      </c>
      <c r="G481" s="5"/>
      <c r="W481" s="7">
        <f>D481/Z481</f>
        <v>0</v>
      </c>
      <c r="Z481" s="5">
        <v>1000000000</v>
      </c>
    </row>
    <row r="482" ht="15.75">
      <c r="W482" s="7"/>
    </row>
    <row r="483" ht="15.75">
      <c r="W483" s="7"/>
    </row>
    <row r="484" spans="5:23" ht="15.75">
      <c r="E484" s="6" t="s">
        <v>703</v>
      </c>
      <c r="F484" s="13" t="s">
        <v>4095</v>
      </c>
      <c r="W484" s="7"/>
    </row>
    <row r="485" spans="3:26" ht="15.75">
      <c r="C485" s="17" t="s">
        <v>224</v>
      </c>
      <c r="E485" s="8" t="s">
        <v>4467</v>
      </c>
      <c r="F485" s="14" t="s">
        <v>4096</v>
      </c>
      <c r="G485" s="5"/>
      <c r="W485" s="7">
        <f>D485/Z485</f>
        <v>0</v>
      </c>
      <c r="Z485" s="5">
        <v>1</v>
      </c>
    </row>
    <row r="486" spans="5:26" ht="15.75">
      <c r="E486" s="8" t="s">
        <v>4468</v>
      </c>
      <c r="F486" s="14" t="s">
        <v>4097</v>
      </c>
      <c r="G486" s="5"/>
      <c r="W486" s="7">
        <f>D486/Z486</f>
        <v>0</v>
      </c>
      <c r="Z486" s="5">
        <v>1000000000</v>
      </c>
    </row>
    <row r="487" spans="5:26" ht="15.75">
      <c r="E487" s="8" t="s">
        <v>4469</v>
      </c>
      <c r="F487" s="14" t="s">
        <v>4098</v>
      </c>
      <c r="G487" s="5"/>
      <c r="W487" s="7">
        <f>D487/Z487</f>
        <v>0</v>
      </c>
      <c r="Z487" s="5">
        <v>1000000000</v>
      </c>
    </row>
    <row r="488" spans="5:26" ht="15.75">
      <c r="E488" s="8" t="s">
        <v>4470</v>
      </c>
      <c r="F488" s="14" t="s">
        <v>4099</v>
      </c>
      <c r="G488" s="5"/>
      <c r="W488" s="7">
        <f>D488/Z488</f>
        <v>0</v>
      </c>
      <c r="Z488" s="5">
        <v>1000000000</v>
      </c>
    </row>
    <row r="489" spans="5:26" ht="15.75">
      <c r="E489" s="8" t="s">
        <v>4471</v>
      </c>
      <c r="F489" s="14" t="s">
        <v>4100</v>
      </c>
      <c r="G489" s="5"/>
      <c r="W489" s="7">
        <f>D489/Z489</f>
        <v>0</v>
      </c>
      <c r="Z489" s="5">
        <v>1000000000</v>
      </c>
    </row>
    <row r="490" ht="15.75">
      <c r="W490" s="7"/>
    </row>
    <row r="491" spans="5:23" ht="15.75">
      <c r="E491" s="6" t="s">
        <v>4660</v>
      </c>
      <c r="F491" s="13" t="s">
        <v>4628</v>
      </c>
      <c r="W491" s="7"/>
    </row>
    <row r="492" spans="5:26" ht="15.75">
      <c r="E492" s="8" t="s">
        <v>4467</v>
      </c>
      <c r="F492" s="14" t="s">
        <v>191</v>
      </c>
      <c r="G492" s="5"/>
      <c r="W492" s="7">
        <f>D492/Z492</f>
        <v>0</v>
      </c>
      <c r="Z492" s="5">
        <v>1000000000</v>
      </c>
    </row>
    <row r="493" spans="3:26" ht="15.75">
      <c r="C493" s="17" t="s">
        <v>224</v>
      </c>
      <c r="E493" s="8" t="s">
        <v>4468</v>
      </c>
      <c r="F493" s="14" t="s">
        <v>192</v>
      </c>
      <c r="G493" s="5"/>
      <c r="W493" s="7">
        <f>D493/Z493</f>
        <v>0</v>
      </c>
      <c r="Z493" s="5">
        <v>1</v>
      </c>
    </row>
    <row r="494" spans="5:26" ht="15.75">
      <c r="E494" s="8" t="s">
        <v>4469</v>
      </c>
      <c r="F494" s="14" t="s">
        <v>4629</v>
      </c>
      <c r="G494" s="5"/>
      <c r="W494" s="7">
        <f>D494/Z494</f>
        <v>0</v>
      </c>
      <c r="Z494" s="5">
        <v>1000000000</v>
      </c>
    </row>
    <row r="495" spans="5:26" ht="15.75">
      <c r="E495" s="8" t="s">
        <v>4470</v>
      </c>
      <c r="F495" s="14" t="s">
        <v>4630</v>
      </c>
      <c r="G495" s="5"/>
      <c r="W495" s="7">
        <f>D495/Z495</f>
        <v>0</v>
      </c>
      <c r="Z495" s="5">
        <v>1000000000</v>
      </c>
    </row>
    <row r="496" spans="5:26" ht="15.75">
      <c r="E496" s="8" t="s">
        <v>4471</v>
      </c>
      <c r="F496" s="14" t="s">
        <v>4631</v>
      </c>
      <c r="G496" s="5"/>
      <c r="W496" s="7">
        <f>D496/Z496</f>
        <v>0</v>
      </c>
      <c r="Z496" s="5">
        <v>1000000000</v>
      </c>
    </row>
    <row r="497" ht="15.75">
      <c r="W497" s="7"/>
    </row>
    <row r="498" spans="5:23" ht="15.75">
      <c r="E498" s="6" t="s">
        <v>4662</v>
      </c>
      <c r="F498" s="13" t="s">
        <v>4634</v>
      </c>
      <c r="W498" s="7"/>
    </row>
    <row r="499" spans="5:23" ht="15.75">
      <c r="E499" s="6"/>
      <c r="F499" s="13" t="s">
        <v>4635</v>
      </c>
      <c r="W499" s="7"/>
    </row>
    <row r="500" spans="5:23" ht="15.75">
      <c r="E500" s="6"/>
      <c r="F500" s="13" t="s">
        <v>4636</v>
      </c>
      <c r="W500" s="7"/>
    </row>
    <row r="501" spans="3:26" ht="15.75">
      <c r="C501" s="17" t="s">
        <v>224</v>
      </c>
      <c r="E501" s="8" t="s">
        <v>4467</v>
      </c>
      <c r="F501" s="14" t="s">
        <v>2808</v>
      </c>
      <c r="G501" s="5"/>
      <c r="W501" s="7">
        <f>D501/Z501</f>
        <v>0</v>
      </c>
      <c r="Z501" s="5">
        <v>1</v>
      </c>
    </row>
    <row r="502" spans="5:26" ht="15.75">
      <c r="E502" s="8" t="s">
        <v>4468</v>
      </c>
      <c r="F502" s="14" t="s">
        <v>2809</v>
      </c>
      <c r="G502" s="5"/>
      <c r="W502" s="7">
        <f>D502/Z502</f>
        <v>0</v>
      </c>
      <c r="Z502" s="5">
        <v>1000000000</v>
      </c>
    </row>
    <row r="503" spans="5:26" ht="15.75">
      <c r="E503" s="8" t="s">
        <v>4469</v>
      </c>
      <c r="F503" s="14" t="s">
        <v>2810</v>
      </c>
      <c r="G503" s="5"/>
      <c r="W503" s="7">
        <f>D503/Z503</f>
        <v>0</v>
      </c>
      <c r="Z503" s="5">
        <v>1000000000</v>
      </c>
    </row>
    <row r="504" spans="5:26" ht="15.75">
      <c r="E504" s="8" t="s">
        <v>4470</v>
      </c>
      <c r="F504" s="14" t="s">
        <v>3121</v>
      </c>
      <c r="G504" s="5"/>
      <c r="W504" s="7">
        <f>D504/Z504</f>
        <v>0</v>
      </c>
      <c r="Z504" s="5">
        <v>1000000000</v>
      </c>
    </row>
    <row r="505" spans="5:26" ht="15.75">
      <c r="E505" s="8" t="s">
        <v>4471</v>
      </c>
      <c r="F505" s="14" t="s">
        <v>3122</v>
      </c>
      <c r="G505" s="5"/>
      <c r="W505" s="7">
        <f>D505/Z505</f>
        <v>0</v>
      </c>
      <c r="Z505" s="5">
        <v>1000000000</v>
      </c>
    </row>
    <row r="506" ht="15.75">
      <c r="W506" s="7"/>
    </row>
    <row r="507" spans="5:23" ht="15.75">
      <c r="E507" s="6" t="s">
        <v>4668</v>
      </c>
      <c r="F507" s="13" t="s">
        <v>3124</v>
      </c>
      <c r="W507" s="7"/>
    </row>
    <row r="508" spans="5:23" ht="15.75">
      <c r="E508" s="6"/>
      <c r="F508" s="13" t="s">
        <v>3125</v>
      </c>
      <c r="W508" s="7"/>
    </row>
    <row r="509" spans="5:26" ht="15.75">
      <c r="E509" s="8" t="s">
        <v>4467</v>
      </c>
      <c r="F509" s="14" t="s">
        <v>3126</v>
      </c>
      <c r="G509" s="5"/>
      <c r="W509" s="7">
        <f>D509/Z509</f>
        <v>0</v>
      </c>
      <c r="Z509" s="5">
        <v>1000000000</v>
      </c>
    </row>
    <row r="510" spans="5:26" ht="15.75">
      <c r="E510" s="8" t="s">
        <v>4468</v>
      </c>
      <c r="F510" s="14" t="s">
        <v>3127</v>
      </c>
      <c r="G510" s="5"/>
      <c r="W510" s="7">
        <f>D510/Z510</f>
        <v>0</v>
      </c>
      <c r="Z510" s="5">
        <v>1000000000</v>
      </c>
    </row>
    <row r="511" spans="5:26" ht="15.75">
      <c r="E511" s="8" t="s">
        <v>4469</v>
      </c>
      <c r="F511" s="14" t="s">
        <v>3128</v>
      </c>
      <c r="G511" s="5"/>
      <c r="W511" s="7">
        <f>D511/Z511</f>
        <v>0</v>
      </c>
      <c r="Z511" s="5">
        <v>1000000000</v>
      </c>
    </row>
    <row r="512" spans="5:26" ht="15.75">
      <c r="E512" s="8" t="s">
        <v>4470</v>
      </c>
      <c r="F512" s="14" t="s">
        <v>2809</v>
      </c>
      <c r="G512" s="5"/>
      <c r="W512" s="7">
        <f>D512/Z512</f>
        <v>0</v>
      </c>
      <c r="Z512" s="5">
        <v>1000000000</v>
      </c>
    </row>
    <row r="513" spans="3:26" ht="15.75">
      <c r="C513" s="17" t="s">
        <v>224</v>
      </c>
      <c r="E513" s="8" t="s">
        <v>4471</v>
      </c>
      <c r="F513" s="14" t="s">
        <v>683</v>
      </c>
      <c r="G513" s="5"/>
      <c r="W513" s="7">
        <f>D513/Z513</f>
        <v>0</v>
      </c>
      <c r="Z513" s="5">
        <v>1</v>
      </c>
    </row>
    <row r="514" ht="15.75">
      <c r="W514" s="7"/>
    </row>
    <row r="515" spans="5:23" ht="15.75">
      <c r="E515" s="6" t="s">
        <v>4669</v>
      </c>
      <c r="F515" s="13" t="s">
        <v>3747</v>
      </c>
      <c r="W515" s="7"/>
    </row>
    <row r="516" spans="5:23" ht="15.75">
      <c r="E516" s="6"/>
      <c r="F516" s="13" t="s">
        <v>3130</v>
      </c>
      <c r="W516" s="7"/>
    </row>
    <row r="517" spans="5:26" ht="15.75">
      <c r="E517" s="8" t="s">
        <v>4467</v>
      </c>
      <c r="F517" s="14" t="s">
        <v>3131</v>
      </c>
      <c r="G517" s="5"/>
      <c r="W517" s="7">
        <f>D517/Z517</f>
        <v>0</v>
      </c>
      <c r="Z517" s="5">
        <v>1000000000</v>
      </c>
    </row>
    <row r="518" spans="5:26" ht="15.75">
      <c r="E518" s="8" t="s">
        <v>4468</v>
      </c>
      <c r="F518" s="14" t="s">
        <v>3132</v>
      </c>
      <c r="G518" s="5"/>
      <c r="W518" s="7">
        <f>D518/Z518</f>
        <v>0</v>
      </c>
      <c r="Z518" s="5">
        <v>1</v>
      </c>
    </row>
    <row r="519" spans="5:26" ht="15.75">
      <c r="E519" s="8" t="s">
        <v>4469</v>
      </c>
      <c r="F519" s="14" t="s">
        <v>3133</v>
      </c>
      <c r="G519" s="5"/>
      <c r="W519" s="7">
        <f>D519/Z519</f>
        <v>0</v>
      </c>
      <c r="Z519" s="5">
        <v>1000000000</v>
      </c>
    </row>
    <row r="520" spans="5:26" ht="15.75">
      <c r="E520" s="8" t="s">
        <v>4470</v>
      </c>
      <c r="F520" s="14" t="s">
        <v>991</v>
      </c>
      <c r="G520" s="5"/>
      <c r="W520" s="7">
        <f>D520/Z520</f>
        <v>0</v>
      </c>
      <c r="Z520" s="5">
        <v>1000000000</v>
      </c>
    </row>
    <row r="521" spans="3:26" ht="15.75">
      <c r="C521" s="17" t="s">
        <v>224</v>
      </c>
      <c r="E521" s="8" t="s">
        <v>4471</v>
      </c>
      <c r="F521" s="14" t="s">
        <v>2739</v>
      </c>
      <c r="G521" s="5"/>
      <c r="W521" s="7">
        <f>D521/Z521</f>
        <v>0</v>
      </c>
      <c r="Z521" s="5">
        <v>1000000000</v>
      </c>
    </row>
    <row r="522" ht="15.75">
      <c r="W522" s="7"/>
    </row>
    <row r="523" spans="5:23" ht="15.75">
      <c r="E523" s="6" t="s">
        <v>1237</v>
      </c>
      <c r="F523" s="13" t="s">
        <v>3135</v>
      </c>
      <c r="W523" s="7"/>
    </row>
    <row r="524" spans="5:23" ht="15.75">
      <c r="E524" s="6"/>
      <c r="F524" s="13" t="s">
        <v>3748</v>
      </c>
      <c r="W524" s="7"/>
    </row>
    <row r="525" spans="5:26" ht="15.75">
      <c r="E525" s="8" t="s">
        <v>4467</v>
      </c>
      <c r="F525" s="14" t="s">
        <v>4766</v>
      </c>
      <c r="G525" s="5"/>
      <c r="W525" s="7">
        <f aca="true" t="shared" si="1" ref="W525:W530">D525/Z525</f>
        <v>0</v>
      </c>
      <c r="Z525" s="5">
        <v>1000000000</v>
      </c>
    </row>
    <row r="526" spans="5:26" ht="15.75">
      <c r="E526" s="8" t="s">
        <v>4468</v>
      </c>
      <c r="F526" s="14" t="s">
        <v>4767</v>
      </c>
      <c r="G526" s="5"/>
      <c r="W526" s="7">
        <f t="shared" si="1"/>
        <v>0</v>
      </c>
      <c r="Z526" s="5">
        <v>1000000000</v>
      </c>
    </row>
    <row r="527" spans="3:26" ht="15.75">
      <c r="C527" s="17" t="s">
        <v>224</v>
      </c>
      <c r="E527" s="8" t="s">
        <v>4469</v>
      </c>
      <c r="F527" s="14" t="s">
        <v>4768</v>
      </c>
      <c r="G527" s="5"/>
      <c r="W527" s="7">
        <f t="shared" si="1"/>
        <v>0</v>
      </c>
      <c r="Z527" s="5">
        <v>1</v>
      </c>
    </row>
    <row r="528" spans="5:26" ht="15.75">
      <c r="E528" s="8"/>
      <c r="F528" s="14" t="s">
        <v>4769</v>
      </c>
      <c r="G528" s="5"/>
      <c r="W528" s="7">
        <f t="shared" si="1"/>
        <v>0</v>
      </c>
      <c r="Z528" s="5">
        <v>1000000000</v>
      </c>
    </row>
    <row r="529" spans="5:26" ht="15.75">
      <c r="E529" s="8" t="s">
        <v>4470</v>
      </c>
      <c r="F529" s="14" t="s">
        <v>4770</v>
      </c>
      <c r="G529" s="5"/>
      <c r="W529" s="7">
        <f t="shared" si="1"/>
        <v>0</v>
      </c>
      <c r="Z529" s="5">
        <v>1000000000</v>
      </c>
    </row>
    <row r="530" spans="5:26" ht="15.75">
      <c r="E530" s="8" t="s">
        <v>4471</v>
      </c>
      <c r="F530" s="14" t="s">
        <v>4771</v>
      </c>
      <c r="G530" s="5"/>
      <c r="W530" s="7">
        <f t="shared" si="1"/>
        <v>0</v>
      </c>
      <c r="Z530" s="5">
        <v>1000000000</v>
      </c>
    </row>
    <row r="531" ht="15.75">
      <c r="W531" s="7"/>
    </row>
    <row r="532" spans="5:23" ht="15.75">
      <c r="E532" s="6" t="s">
        <v>4137</v>
      </c>
      <c r="F532" s="13" t="s">
        <v>4773</v>
      </c>
      <c r="W532" s="7"/>
    </row>
    <row r="533" spans="3:26" ht="15.75">
      <c r="C533" s="17" t="s">
        <v>224</v>
      </c>
      <c r="E533" s="8" t="s">
        <v>4467</v>
      </c>
      <c r="F533" s="14" t="s">
        <v>4774</v>
      </c>
      <c r="G533" s="5"/>
      <c r="W533" s="7">
        <f>D533/Z533</f>
        <v>0</v>
      </c>
      <c r="Z533" s="5">
        <v>1</v>
      </c>
    </row>
    <row r="534" spans="5:26" ht="15.75">
      <c r="E534" s="8" t="s">
        <v>4468</v>
      </c>
      <c r="F534" s="14" t="s">
        <v>3242</v>
      </c>
      <c r="G534" s="5"/>
      <c r="W534" s="7">
        <f>D534/Z534</f>
        <v>0</v>
      </c>
      <c r="Z534" s="5">
        <v>1000000000</v>
      </c>
    </row>
    <row r="535" spans="5:26" ht="15.75">
      <c r="E535" s="8" t="s">
        <v>4469</v>
      </c>
      <c r="F535" s="14" t="s">
        <v>3243</v>
      </c>
      <c r="G535" s="5"/>
      <c r="W535" s="7">
        <f>D535/Z535</f>
        <v>0</v>
      </c>
      <c r="Z535" s="5">
        <v>1000000000</v>
      </c>
    </row>
    <row r="536" spans="5:26" ht="15.75">
      <c r="E536" s="8" t="s">
        <v>4470</v>
      </c>
      <c r="F536" s="14" t="s">
        <v>3244</v>
      </c>
      <c r="G536" s="5"/>
      <c r="W536" s="7">
        <f>D536/Z536</f>
        <v>0</v>
      </c>
      <c r="Z536" s="5">
        <v>1000000000</v>
      </c>
    </row>
    <row r="537" spans="5:26" ht="15.75">
      <c r="E537" s="8" t="s">
        <v>4471</v>
      </c>
      <c r="F537" s="14" t="s">
        <v>1778</v>
      </c>
      <c r="G537" s="5"/>
      <c r="W537" s="7">
        <f>D537/Z537</f>
        <v>0</v>
      </c>
      <c r="Z537" s="5">
        <v>1000000000</v>
      </c>
    </row>
    <row r="538" ht="15.75">
      <c r="W538" s="7"/>
    </row>
    <row r="539" spans="5:23" ht="15.75">
      <c r="E539" s="6" t="s">
        <v>4145</v>
      </c>
      <c r="F539" s="13" t="s">
        <v>4776</v>
      </c>
      <c r="W539" s="7"/>
    </row>
    <row r="540" spans="5:23" ht="15.75">
      <c r="E540" s="6"/>
      <c r="F540" s="13" t="s">
        <v>4777</v>
      </c>
      <c r="W540" s="7"/>
    </row>
    <row r="541" spans="5:23" ht="15.75">
      <c r="E541" s="6"/>
      <c r="F541" s="13" t="s">
        <v>4778</v>
      </c>
      <c r="W541" s="7"/>
    </row>
    <row r="542" spans="3:26" ht="15.75">
      <c r="C542" s="17" t="s">
        <v>224</v>
      </c>
      <c r="E542" s="8" t="s">
        <v>4467</v>
      </c>
      <c r="F542" s="14" t="s">
        <v>4779</v>
      </c>
      <c r="G542" s="5"/>
      <c r="W542" s="7">
        <f>D542/Z542</f>
        <v>0</v>
      </c>
      <c r="Z542" s="5">
        <v>1</v>
      </c>
    </row>
    <row r="543" spans="5:26" ht="15.75">
      <c r="E543" s="8" t="s">
        <v>4468</v>
      </c>
      <c r="F543" s="14" t="s">
        <v>4780</v>
      </c>
      <c r="G543" s="5"/>
      <c r="W543" s="7">
        <f>D543/Z543</f>
        <v>0</v>
      </c>
      <c r="Z543" s="5">
        <v>1000000000</v>
      </c>
    </row>
    <row r="544" spans="5:26" ht="15.75">
      <c r="E544" s="8" t="s">
        <v>4469</v>
      </c>
      <c r="F544" s="14" t="s">
        <v>4781</v>
      </c>
      <c r="G544" s="5"/>
      <c r="W544" s="7">
        <f>D544/Z544</f>
        <v>0</v>
      </c>
      <c r="Z544" s="5">
        <v>1000000000</v>
      </c>
    </row>
    <row r="545" spans="5:26" ht="15.75">
      <c r="E545" s="8" t="s">
        <v>4470</v>
      </c>
      <c r="F545" s="14" t="s">
        <v>4768</v>
      </c>
      <c r="G545" s="5"/>
      <c r="W545" s="7">
        <f>D545/Z545</f>
        <v>0</v>
      </c>
      <c r="Z545" s="5">
        <v>1000000000</v>
      </c>
    </row>
    <row r="546" spans="5:23" ht="15.75">
      <c r="E546" s="8"/>
      <c r="F546" s="14" t="s">
        <v>4769</v>
      </c>
      <c r="W546" s="7"/>
    </row>
    <row r="547" spans="5:26" ht="15.75">
      <c r="E547" s="8" t="s">
        <v>4471</v>
      </c>
      <c r="F547" s="14" t="s">
        <v>4771</v>
      </c>
      <c r="G547" s="5"/>
      <c r="W547" s="7">
        <f>D547/Z547</f>
        <v>0</v>
      </c>
      <c r="Z547" s="5">
        <v>1000000000</v>
      </c>
    </row>
    <row r="548" ht="15.75">
      <c r="W548" s="7"/>
    </row>
    <row r="549" spans="5:23" ht="15.75">
      <c r="E549" s="6" t="s">
        <v>4147</v>
      </c>
      <c r="F549" s="13" t="s">
        <v>4783</v>
      </c>
      <c r="W549" s="7"/>
    </row>
    <row r="550" spans="5:23" ht="15.75">
      <c r="E550" s="6"/>
      <c r="F550" s="13" t="s">
        <v>1974</v>
      </c>
      <c r="W550" s="7"/>
    </row>
    <row r="551" spans="5:26" ht="15.75">
      <c r="E551" s="8" t="s">
        <v>4467</v>
      </c>
      <c r="F551" s="14" t="s">
        <v>4784</v>
      </c>
      <c r="G551" s="5"/>
      <c r="W551" s="7">
        <f>D551/Z551</f>
        <v>0</v>
      </c>
      <c r="Z551" s="5">
        <v>1000000000</v>
      </c>
    </row>
    <row r="552" spans="3:26" ht="15.75">
      <c r="C552" s="17" t="s">
        <v>224</v>
      </c>
      <c r="E552" s="8" t="s">
        <v>4468</v>
      </c>
      <c r="F552" s="14" t="s">
        <v>4785</v>
      </c>
      <c r="G552" s="5"/>
      <c r="W552" s="7">
        <f>D552/Z552</f>
        <v>0</v>
      </c>
      <c r="Z552" s="5">
        <v>1</v>
      </c>
    </row>
    <row r="553" spans="5:26" ht="15.75">
      <c r="E553" s="8" t="s">
        <v>4469</v>
      </c>
      <c r="F553" s="14" t="s">
        <v>4786</v>
      </c>
      <c r="G553" s="5"/>
      <c r="W553" s="7">
        <f>D553/Z553</f>
        <v>0</v>
      </c>
      <c r="Z553" s="5">
        <v>1000000000</v>
      </c>
    </row>
    <row r="554" spans="5:23" ht="15.75">
      <c r="E554" s="8"/>
      <c r="F554" s="14" t="s">
        <v>4787</v>
      </c>
      <c r="W554" s="7"/>
    </row>
    <row r="555" spans="5:26" ht="15.75">
      <c r="E555" s="8" t="s">
        <v>4470</v>
      </c>
      <c r="F555" s="14" t="s">
        <v>4788</v>
      </c>
      <c r="G555" s="5"/>
      <c r="W555" s="7">
        <f>D555/Z555</f>
        <v>0</v>
      </c>
      <c r="Z555" s="5">
        <v>1000000000</v>
      </c>
    </row>
    <row r="556" spans="5:26" ht="15.75">
      <c r="E556" s="8" t="s">
        <v>4471</v>
      </c>
      <c r="F556" s="14" t="s">
        <v>4789</v>
      </c>
      <c r="G556" s="5"/>
      <c r="W556" s="7">
        <f>D556/Z556</f>
        <v>0</v>
      </c>
      <c r="Z556" s="5">
        <v>1000000000</v>
      </c>
    </row>
    <row r="557" ht="15.75">
      <c r="W557" s="7"/>
    </row>
    <row r="558" ht="15.75">
      <c r="W558" s="7"/>
    </row>
    <row r="559" spans="5:23" ht="15.75">
      <c r="E559" s="6" t="s">
        <v>4091</v>
      </c>
      <c r="F559" s="13" t="s">
        <v>3803</v>
      </c>
      <c r="W559" s="7"/>
    </row>
    <row r="560" spans="5:23" ht="15.75">
      <c r="E560" s="6"/>
      <c r="F560" s="13" t="s">
        <v>2310</v>
      </c>
      <c r="W560" s="7"/>
    </row>
    <row r="561" spans="5:26" ht="15.75">
      <c r="E561" s="8" t="s">
        <v>4467</v>
      </c>
      <c r="F561" s="14" t="s">
        <v>3804</v>
      </c>
      <c r="G561" s="5"/>
      <c r="W561" s="7">
        <f>D561/Z561</f>
        <v>0</v>
      </c>
      <c r="Z561" s="5">
        <v>1000000000</v>
      </c>
    </row>
    <row r="562" spans="3:26" ht="15.75">
      <c r="C562" s="17" t="s">
        <v>224</v>
      </c>
      <c r="E562" s="8" t="s">
        <v>4468</v>
      </c>
      <c r="F562" s="14" t="s">
        <v>3805</v>
      </c>
      <c r="G562" s="5"/>
      <c r="W562" s="7">
        <f>D562/Z562</f>
        <v>0</v>
      </c>
      <c r="Z562" s="5">
        <v>1</v>
      </c>
    </row>
    <row r="563" spans="5:26" ht="15.75">
      <c r="E563" s="8" t="s">
        <v>4469</v>
      </c>
      <c r="F563" s="14" t="s">
        <v>3806</v>
      </c>
      <c r="G563" s="5"/>
      <c r="W563" s="7">
        <f>D563/Z563</f>
        <v>0</v>
      </c>
      <c r="Z563" s="5">
        <v>1000000000</v>
      </c>
    </row>
    <row r="564" spans="5:23" ht="15.75">
      <c r="E564" s="8"/>
      <c r="F564" s="14" t="s">
        <v>3807</v>
      </c>
      <c r="W564" s="7"/>
    </row>
    <row r="565" spans="5:26" ht="15.75">
      <c r="E565" s="8" t="s">
        <v>4470</v>
      </c>
      <c r="F565" s="14" t="s">
        <v>3808</v>
      </c>
      <c r="G565" s="5"/>
      <c r="W565" s="7">
        <f>D565/Z565</f>
        <v>0</v>
      </c>
      <c r="Z565" s="5">
        <v>1000000000</v>
      </c>
    </row>
    <row r="566" spans="5:26" ht="15.75">
      <c r="E566" s="8" t="s">
        <v>4471</v>
      </c>
      <c r="F566" s="14" t="s">
        <v>3809</v>
      </c>
      <c r="G566" s="5"/>
      <c r="W566" s="7">
        <f>D566/Z566</f>
        <v>0</v>
      </c>
      <c r="Z566" s="5">
        <v>1000000000</v>
      </c>
    </row>
    <row r="567" ht="15.75">
      <c r="W567" s="7"/>
    </row>
    <row r="568" spans="5:23" ht="15.75">
      <c r="E568" s="6" t="s">
        <v>4094</v>
      </c>
      <c r="F568" s="13" t="s">
        <v>3811</v>
      </c>
      <c r="W568" s="7"/>
    </row>
    <row r="569" spans="3:26" ht="15.75">
      <c r="C569" s="17" t="s">
        <v>224</v>
      </c>
      <c r="E569" s="8" t="s">
        <v>4467</v>
      </c>
      <c r="F569" s="14" t="s">
        <v>3812</v>
      </c>
      <c r="G569" s="5"/>
      <c r="W569" s="7">
        <f>D569/Z569</f>
        <v>0</v>
      </c>
      <c r="Z569" s="5">
        <v>1</v>
      </c>
    </row>
    <row r="570" spans="5:23" ht="15.75">
      <c r="E570" s="8"/>
      <c r="F570" s="14" t="s">
        <v>3813</v>
      </c>
      <c r="W570" s="7"/>
    </row>
    <row r="571" spans="5:26" ht="15.75">
      <c r="E571" s="8" t="s">
        <v>4468</v>
      </c>
      <c r="F571" s="14" t="s">
        <v>3814</v>
      </c>
      <c r="G571" s="5"/>
      <c r="W571" s="7">
        <f>D571/Z571</f>
        <v>0</v>
      </c>
      <c r="Z571" s="5">
        <v>1000000000</v>
      </c>
    </row>
    <row r="572" spans="5:26" ht="15.75">
      <c r="E572" s="8" t="s">
        <v>4469</v>
      </c>
      <c r="F572" s="14" t="s">
        <v>3815</v>
      </c>
      <c r="G572" s="5"/>
      <c r="W572" s="7">
        <f>D572/Z572</f>
        <v>0</v>
      </c>
      <c r="Z572" s="5">
        <v>1000000000</v>
      </c>
    </row>
    <row r="573" spans="5:26" ht="15.75">
      <c r="E573" s="8" t="s">
        <v>4470</v>
      </c>
      <c r="F573" s="14" t="s">
        <v>3816</v>
      </c>
      <c r="G573" s="5"/>
      <c r="W573" s="7">
        <f>D573/Z573</f>
        <v>0</v>
      </c>
      <c r="Z573" s="5">
        <v>1000000000</v>
      </c>
    </row>
    <row r="574" spans="5:26" ht="15.75">
      <c r="E574" s="8" t="s">
        <v>4471</v>
      </c>
      <c r="F574" s="14" t="s">
        <v>3817</v>
      </c>
      <c r="G574" s="5"/>
      <c r="W574" s="7">
        <f>D574/Z574</f>
        <v>0</v>
      </c>
      <c r="Z574" s="5">
        <v>1000000000</v>
      </c>
    </row>
    <row r="575" ht="15.75">
      <c r="W575" s="7"/>
    </row>
    <row r="576" spans="5:23" ht="15.75">
      <c r="E576" s="6" t="s">
        <v>4101</v>
      </c>
      <c r="F576" s="13" t="s">
        <v>3819</v>
      </c>
      <c r="W576" s="7"/>
    </row>
    <row r="577" spans="5:23" ht="15.75">
      <c r="E577" s="6"/>
      <c r="F577" s="13" t="s">
        <v>3825</v>
      </c>
      <c r="W577" s="7"/>
    </row>
    <row r="578" spans="5:23" ht="15.75">
      <c r="E578" s="6"/>
      <c r="F578" s="13" t="s">
        <v>3826</v>
      </c>
      <c r="W578" s="7"/>
    </row>
    <row r="579" spans="5:26" ht="15.75">
      <c r="E579" s="8" t="s">
        <v>4467</v>
      </c>
      <c r="F579" s="14" t="s">
        <v>3820</v>
      </c>
      <c r="G579" s="5"/>
      <c r="W579" s="7">
        <f>D579/Z579</f>
        <v>0</v>
      </c>
      <c r="Z579" s="5">
        <v>1000000000</v>
      </c>
    </row>
    <row r="580" spans="3:26" ht="15.75">
      <c r="C580" s="17" t="s">
        <v>224</v>
      </c>
      <c r="E580" s="8" t="s">
        <v>4468</v>
      </c>
      <c r="F580" s="14" t="s">
        <v>3821</v>
      </c>
      <c r="G580" s="5"/>
      <c r="W580" s="7">
        <f>D580/Z580</f>
        <v>0</v>
      </c>
      <c r="Z580" s="5">
        <v>1</v>
      </c>
    </row>
    <row r="581" spans="5:26" ht="15.75">
      <c r="E581" s="8" t="s">
        <v>4469</v>
      </c>
      <c r="F581" s="14" t="s">
        <v>3822</v>
      </c>
      <c r="G581" s="5"/>
      <c r="W581" s="7">
        <f>D581/Z581</f>
        <v>0</v>
      </c>
      <c r="Z581" s="5">
        <v>1000000000</v>
      </c>
    </row>
    <row r="582" spans="5:26" ht="15.75">
      <c r="E582" s="8" t="s">
        <v>4470</v>
      </c>
      <c r="F582" s="14" t="s">
        <v>3823</v>
      </c>
      <c r="G582" s="5"/>
      <c r="W582" s="7">
        <f>D582/Z582</f>
        <v>0</v>
      </c>
      <c r="Z582" s="5">
        <v>1000000000</v>
      </c>
    </row>
    <row r="583" spans="5:26" ht="15.75">
      <c r="E583" s="8" t="s">
        <v>4471</v>
      </c>
      <c r="F583" s="14" t="s">
        <v>3824</v>
      </c>
      <c r="G583" s="5"/>
      <c r="W583" s="7">
        <f>D583/Z583</f>
        <v>0</v>
      </c>
      <c r="Z583" s="5">
        <v>1000000000</v>
      </c>
    </row>
    <row r="584" ht="15.75">
      <c r="W584" s="7"/>
    </row>
    <row r="585" spans="5:23" ht="15.75">
      <c r="E585" s="6" t="s">
        <v>4632</v>
      </c>
      <c r="F585" s="13" t="s">
        <v>3828</v>
      </c>
      <c r="W585" s="7"/>
    </row>
    <row r="586" spans="5:23" ht="15.75">
      <c r="E586" s="6"/>
      <c r="F586" s="13" t="s">
        <v>3829</v>
      </c>
      <c r="W586" s="7"/>
    </row>
    <row r="587" spans="5:23" ht="15.75">
      <c r="E587" s="6"/>
      <c r="F587" s="13" t="s">
        <v>3830</v>
      </c>
      <c r="W587" s="7"/>
    </row>
    <row r="588" spans="5:26" ht="15.75">
      <c r="E588" s="8" t="s">
        <v>4467</v>
      </c>
      <c r="F588" s="14" t="s">
        <v>3831</v>
      </c>
      <c r="G588" s="5"/>
      <c r="W588" s="7">
        <f>D588/Z588</f>
        <v>0</v>
      </c>
      <c r="Z588" s="5">
        <v>1000000000</v>
      </c>
    </row>
    <row r="589" spans="3:26" ht="15.75">
      <c r="C589" s="17" t="s">
        <v>224</v>
      </c>
      <c r="E589" s="8" t="s">
        <v>4468</v>
      </c>
      <c r="F589" s="14" t="s">
        <v>4204</v>
      </c>
      <c r="G589" s="5"/>
      <c r="W589" s="7">
        <f>D589/Z589</f>
        <v>0</v>
      </c>
      <c r="Z589" s="5">
        <v>1</v>
      </c>
    </row>
    <row r="590" spans="5:26" ht="15.75">
      <c r="E590" s="8" t="s">
        <v>4469</v>
      </c>
      <c r="F590" s="14" t="s">
        <v>4102</v>
      </c>
      <c r="G590" s="5"/>
      <c r="W590" s="7">
        <f>D590/Z590</f>
        <v>0</v>
      </c>
      <c r="Z590" s="5">
        <v>1000000000</v>
      </c>
    </row>
    <row r="591" spans="5:26" ht="15.75">
      <c r="E591" s="8" t="s">
        <v>4470</v>
      </c>
      <c r="F591" s="14" t="s">
        <v>2311</v>
      </c>
      <c r="G591" s="5"/>
      <c r="W591" s="7">
        <f>D591/Z591</f>
        <v>0</v>
      </c>
      <c r="Z591" s="5">
        <v>1000000000</v>
      </c>
    </row>
    <row r="592" spans="5:26" ht="15.75">
      <c r="E592" s="8" t="s">
        <v>4471</v>
      </c>
      <c r="F592" s="14" t="s">
        <v>4103</v>
      </c>
      <c r="G592" s="5"/>
      <c r="W592" s="7">
        <f>D592/Z592</f>
        <v>0</v>
      </c>
      <c r="Z592" s="5">
        <v>1000000000</v>
      </c>
    </row>
    <row r="593" ht="15.75">
      <c r="W593" s="7"/>
    </row>
    <row r="594" spans="5:23" ht="15.75">
      <c r="E594" s="6" t="s">
        <v>4633</v>
      </c>
      <c r="F594" s="13" t="s">
        <v>4105</v>
      </c>
      <c r="W594" s="7"/>
    </row>
    <row r="595" spans="5:26" ht="15.75">
      <c r="E595" s="8" t="s">
        <v>4467</v>
      </c>
      <c r="F595" s="14" t="s">
        <v>4106</v>
      </c>
      <c r="G595" s="5"/>
      <c r="W595" s="7">
        <f>D595/Z595</f>
        <v>0</v>
      </c>
      <c r="Z595" s="5">
        <v>1000000000</v>
      </c>
    </row>
    <row r="596" spans="5:26" ht="15.75">
      <c r="E596" s="8" t="s">
        <v>4468</v>
      </c>
      <c r="F596" s="14" t="s">
        <v>4107</v>
      </c>
      <c r="G596" s="5"/>
      <c r="W596" s="7">
        <f>D596/Z596</f>
        <v>0</v>
      </c>
      <c r="Z596" s="5">
        <v>1000000000</v>
      </c>
    </row>
    <row r="597" spans="5:26" ht="15.75">
      <c r="E597" s="8" t="s">
        <v>4469</v>
      </c>
      <c r="F597" s="14" t="s">
        <v>4108</v>
      </c>
      <c r="G597" s="5"/>
      <c r="W597" s="7">
        <f>D597/Z597</f>
        <v>0</v>
      </c>
      <c r="Z597" s="5">
        <v>1000000000</v>
      </c>
    </row>
    <row r="598" spans="5:26" ht="15.75">
      <c r="E598" s="8" t="s">
        <v>4470</v>
      </c>
      <c r="F598" s="14" t="s">
        <v>4109</v>
      </c>
      <c r="G598" s="5"/>
      <c r="W598" s="7">
        <f>D598/Z598</f>
        <v>0</v>
      </c>
      <c r="Z598" s="5">
        <v>1000000000</v>
      </c>
    </row>
    <row r="599" spans="3:26" ht="15.75">
      <c r="C599" s="17" t="s">
        <v>224</v>
      </c>
      <c r="E599" s="8" t="s">
        <v>4471</v>
      </c>
      <c r="F599" s="14" t="s">
        <v>919</v>
      </c>
      <c r="G599" s="5"/>
      <c r="W599" s="7">
        <f>D599/Z599</f>
        <v>0</v>
      </c>
      <c r="Z599" s="5">
        <v>1</v>
      </c>
    </row>
    <row r="600" ht="15.75">
      <c r="W600" s="7"/>
    </row>
    <row r="601" spans="5:23" ht="15.75">
      <c r="E601" s="6" t="s">
        <v>3123</v>
      </c>
      <c r="F601" s="13" t="s">
        <v>4641</v>
      </c>
      <c r="W601" s="7"/>
    </row>
    <row r="602" spans="5:23" ht="15.75">
      <c r="E602" s="6"/>
      <c r="F602" s="13" t="s">
        <v>4642</v>
      </c>
      <c r="W602" s="7"/>
    </row>
    <row r="603" spans="5:26" ht="15.75">
      <c r="E603" s="8" t="s">
        <v>4467</v>
      </c>
      <c r="F603" s="14" t="s">
        <v>4643</v>
      </c>
      <c r="G603" s="5"/>
      <c r="W603" s="7">
        <f>D603/Z603</f>
        <v>0</v>
      </c>
      <c r="Z603" s="5">
        <v>1000000000</v>
      </c>
    </row>
    <row r="604" spans="3:26" ht="15.75">
      <c r="C604" s="17" t="s">
        <v>224</v>
      </c>
      <c r="E604" s="8" t="s">
        <v>4468</v>
      </c>
      <c r="F604" s="14" t="s">
        <v>4644</v>
      </c>
      <c r="G604" s="5"/>
      <c r="W604" s="7">
        <f>D604/Z604</f>
        <v>0</v>
      </c>
      <c r="Z604" s="5">
        <v>1</v>
      </c>
    </row>
    <row r="605" spans="5:26" ht="15.75">
      <c r="E605" s="8" t="s">
        <v>4469</v>
      </c>
      <c r="F605" s="14" t="s">
        <v>4645</v>
      </c>
      <c r="G605" s="5"/>
      <c r="W605" s="7">
        <f>D605/Z605</f>
        <v>0</v>
      </c>
      <c r="Z605" s="5">
        <v>1000000000</v>
      </c>
    </row>
    <row r="606" spans="5:26" ht="15.75">
      <c r="E606" s="8" t="s">
        <v>4470</v>
      </c>
      <c r="F606" s="14" t="s">
        <v>4646</v>
      </c>
      <c r="G606" s="5"/>
      <c r="W606" s="7">
        <f>D606/Z606</f>
        <v>0</v>
      </c>
      <c r="Z606" s="5">
        <v>1000000000</v>
      </c>
    </row>
    <row r="607" spans="5:26" ht="15.75">
      <c r="E607" s="8" t="s">
        <v>4471</v>
      </c>
      <c r="F607" s="14" t="s">
        <v>4647</v>
      </c>
      <c r="G607" s="5"/>
      <c r="W607" s="7">
        <f>D607/Z607</f>
        <v>0</v>
      </c>
      <c r="Z607" s="5">
        <v>1000000000</v>
      </c>
    </row>
    <row r="608" ht="15.75">
      <c r="W608" s="7"/>
    </row>
    <row r="609" spans="5:23" ht="15.75">
      <c r="E609" s="6" t="s">
        <v>3129</v>
      </c>
      <c r="F609" s="13" t="s">
        <v>4649</v>
      </c>
      <c r="W609" s="7"/>
    </row>
    <row r="610" spans="5:26" ht="15.75">
      <c r="E610" s="8" t="s">
        <v>4467</v>
      </c>
      <c r="F610" s="14" t="s">
        <v>4654</v>
      </c>
      <c r="G610" s="5"/>
      <c r="W610" s="7">
        <f>D610/Z610</f>
        <v>0</v>
      </c>
      <c r="Z610" s="5">
        <v>1000000000</v>
      </c>
    </row>
    <row r="611" spans="5:26" ht="15.75">
      <c r="E611" s="8" t="s">
        <v>4468</v>
      </c>
      <c r="F611" s="14" t="s">
        <v>4655</v>
      </c>
      <c r="G611" s="5"/>
      <c r="W611" s="7">
        <f>D611/Z611</f>
        <v>0</v>
      </c>
      <c r="Z611" s="5">
        <v>1000000000</v>
      </c>
    </row>
    <row r="612" spans="3:26" ht="15.75">
      <c r="C612" s="17" t="s">
        <v>224</v>
      </c>
      <c r="E612" s="8" t="s">
        <v>4469</v>
      </c>
      <c r="F612" s="14" t="s">
        <v>4656</v>
      </c>
      <c r="G612" s="5"/>
      <c r="W612" s="7">
        <f>D612/Z612</f>
        <v>0</v>
      </c>
      <c r="Z612" s="5">
        <v>1</v>
      </c>
    </row>
    <row r="613" spans="5:23" ht="15.75">
      <c r="E613" s="8"/>
      <c r="F613" s="14" t="s">
        <v>3556</v>
      </c>
      <c r="W613" s="7"/>
    </row>
    <row r="614" spans="5:26" ht="15.75">
      <c r="E614" s="8" t="s">
        <v>4470</v>
      </c>
      <c r="F614" s="14" t="s">
        <v>3557</v>
      </c>
      <c r="G614" s="5"/>
      <c r="W614" s="7">
        <f>D614/Z614</f>
        <v>0</v>
      </c>
      <c r="Z614" s="5">
        <v>1000000000</v>
      </c>
    </row>
    <row r="615" spans="5:26" ht="15.75">
      <c r="E615" s="8" t="s">
        <v>4471</v>
      </c>
      <c r="F615" s="14" t="s">
        <v>3558</v>
      </c>
      <c r="G615" s="5"/>
      <c r="W615" s="7">
        <f>D615/Z615</f>
        <v>0</v>
      </c>
      <c r="Z615" s="5">
        <v>1000000000</v>
      </c>
    </row>
    <row r="616" ht="15.75">
      <c r="W616" s="7"/>
    </row>
    <row r="617" spans="5:23" ht="15.75">
      <c r="E617" s="6" t="s">
        <v>3134</v>
      </c>
      <c r="F617" s="13" t="s">
        <v>3623</v>
      </c>
      <c r="W617" s="7"/>
    </row>
    <row r="618" spans="5:23" ht="15.75">
      <c r="E618" s="6"/>
      <c r="F618" s="13" t="s">
        <v>3560</v>
      </c>
      <c r="W618" s="7"/>
    </row>
    <row r="619" spans="5:26" ht="15.75">
      <c r="E619" s="8" t="s">
        <v>4467</v>
      </c>
      <c r="F619" s="14" t="s">
        <v>3561</v>
      </c>
      <c r="G619" s="5"/>
      <c r="W619" s="7">
        <f>D619/Z619</f>
        <v>0</v>
      </c>
      <c r="Z619" s="5">
        <v>1000000000</v>
      </c>
    </row>
    <row r="620" spans="3:26" ht="15.75">
      <c r="C620" s="17" t="s">
        <v>224</v>
      </c>
      <c r="E620" s="8" t="s">
        <v>4468</v>
      </c>
      <c r="F620" s="14" t="s">
        <v>3562</v>
      </c>
      <c r="G620" s="5"/>
      <c r="W620" s="7">
        <f>D620/Z620</f>
        <v>0</v>
      </c>
      <c r="Z620" s="5">
        <v>1</v>
      </c>
    </row>
    <row r="621" spans="5:26" ht="15.75">
      <c r="E621" s="8" t="s">
        <v>4469</v>
      </c>
      <c r="F621" s="14" t="s">
        <v>3563</v>
      </c>
      <c r="G621" s="5"/>
      <c r="W621" s="7">
        <f>D621/Z621</f>
        <v>0</v>
      </c>
      <c r="Z621" s="5">
        <v>1000000000</v>
      </c>
    </row>
    <row r="622" spans="5:26" ht="15.75">
      <c r="E622" s="8" t="s">
        <v>4470</v>
      </c>
      <c r="F622" s="14" t="s">
        <v>3564</v>
      </c>
      <c r="G622" s="5"/>
      <c r="W622" s="7">
        <f>D622/Z622</f>
        <v>0</v>
      </c>
      <c r="Z622" s="5">
        <v>1000000000</v>
      </c>
    </row>
    <row r="623" spans="5:26" ht="15.75">
      <c r="E623" s="8" t="s">
        <v>4471</v>
      </c>
      <c r="F623" s="14" t="s">
        <v>3565</v>
      </c>
      <c r="G623" s="5"/>
      <c r="W623" s="7">
        <f>D623/Z623</f>
        <v>0</v>
      </c>
      <c r="Z623" s="5">
        <v>1000000000</v>
      </c>
    </row>
    <row r="624" ht="15.75">
      <c r="W624" s="7"/>
    </row>
    <row r="625" spans="5:23" ht="15.75">
      <c r="E625" s="6" t="s">
        <v>4772</v>
      </c>
      <c r="F625" s="13" t="s">
        <v>3618</v>
      </c>
      <c r="W625" s="7"/>
    </row>
    <row r="626" spans="5:26" ht="15.75">
      <c r="E626" s="8" t="s">
        <v>4467</v>
      </c>
      <c r="F626" s="14" t="s">
        <v>3619</v>
      </c>
      <c r="G626" s="5"/>
      <c r="W626" s="7">
        <f>D626/Z626</f>
        <v>0</v>
      </c>
      <c r="Z626" s="5">
        <v>1000000000</v>
      </c>
    </row>
    <row r="627" spans="5:26" ht="15.75">
      <c r="E627" s="8" t="s">
        <v>4468</v>
      </c>
      <c r="F627" s="14" t="s">
        <v>3620</v>
      </c>
      <c r="G627" s="5"/>
      <c r="W627" s="7">
        <f>D627/Z627</f>
        <v>0</v>
      </c>
      <c r="Z627" s="5">
        <v>1000000000</v>
      </c>
    </row>
    <row r="628" spans="5:26" ht="15.75">
      <c r="E628" s="8" t="s">
        <v>4469</v>
      </c>
      <c r="F628" s="14" t="s">
        <v>3621</v>
      </c>
      <c r="G628" s="5"/>
      <c r="W628" s="7">
        <f>D628/Z628</f>
        <v>0</v>
      </c>
      <c r="Z628" s="5">
        <v>1000000000</v>
      </c>
    </row>
    <row r="629" spans="5:26" ht="15.75">
      <c r="E629" s="8" t="s">
        <v>4470</v>
      </c>
      <c r="F629" s="14" t="s">
        <v>3622</v>
      </c>
      <c r="G629" s="5"/>
      <c r="W629" s="7">
        <f>D629/Z629</f>
        <v>0</v>
      </c>
      <c r="Z629" s="5">
        <v>1000000000</v>
      </c>
    </row>
    <row r="630" spans="3:26" ht="15.75">
      <c r="C630" s="17" t="s">
        <v>224</v>
      </c>
      <c r="E630" s="8" t="s">
        <v>4471</v>
      </c>
      <c r="F630" s="14" t="s">
        <v>683</v>
      </c>
      <c r="G630" s="5"/>
      <c r="W630" s="7">
        <f>D630/Z630</f>
        <v>0</v>
      </c>
      <c r="Z630" s="5">
        <v>1</v>
      </c>
    </row>
    <row r="631" ht="15.75">
      <c r="W631" s="7"/>
    </row>
    <row r="632" spans="5:23" ht="15.75">
      <c r="E632" s="6" t="s">
        <v>4775</v>
      </c>
      <c r="F632" s="13" t="s">
        <v>74</v>
      </c>
      <c r="W632" s="7"/>
    </row>
    <row r="633" spans="5:23" ht="15.75">
      <c r="E633" s="6"/>
      <c r="F633" s="13" t="s">
        <v>75</v>
      </c>
      <c r="W633" s="7"/>
    </row>
    <row r="634" spans="5:26" ht="15.75">
      <c r="E634" s="8" t="s">
        <v>4467</v>
      </c>
      <c r="F634" s="14" t="s">
        <v>76</v>
      </c>
      <c r="G634" s="5"/>
      <c r="W634" s="7">
        <f>D634/Z634</f>
        <v>0</v>
      </c>
      <c r="Z634" s="5">
        <v>1000000000</v>
      </c>
    </row>
    <row r="635" spans="5:23" ht="15.75">
      <c r="E635" s="8"/>
      <c r="F635" s="14" t="s">
        <v>77</v>
      </c>
      <c r="W635" s="7"/>
    </row>
    <row r="636" spans="5:26" ht="15.75">
      <c r="E636" s="8" t="s">
        <v>4468</v>
      </c>
      <c r="F636" s="14" t="s">
        <v>78</v>
      </c>
      <c r="G636" s="5"/>
      <c r="W636" s="7">
        <f>D636/Z636</f>
        <v>0</v>
      </c>
      <c r="Z636" s="5">
        <v>1000000000</v>
      </c>
    </row>
    <row r="637" spans="5:23" ht="15.75">
      <c r="E637" s="8"/>
      <c r="F637" s="14" t="s">
        <v>79</v>
      </c>
      <c r="W637" s="7"/>
    </row>
    <row r="638" spans="3:26" ht="15.75">
      <c r="C638" s="17" t="s">
        <v>224</v>
      </c>
      <c r="E638" s="8" t="s">
        <v>4469</v>
      </c>
      <c r="F638" s="14" t="s">
        <v>80</v>
      </c>
      <c r="G638" s="5"/>
      <c r="W638" s="7">
        <f>D638/Z638</f>
        <v>0</v>
      </c>
      <c r="Z638" s="5">
        <v>1</v>
      </c>
    </row>
    <row r="639" spans="5:23" ht="15.75">
      <c r="E639" s="8"/>
      <c r="F639" s="14" t="s">
        <v>81</v>
      </c>
      <c r="W639" s="7"/>
    </row>
    <row r="640" spans="5:23" ht="15.75">
      <c r="E640" s="8"/>
      <c r="F640" s="14" t="s">
        <v>82</v>
      </c>
      <c r="W640" s="7"/>
    </row>
    <row r="641" spans="5:23" ht="15.75">
      <c r="E641" s="8"/>
      <c r="F641" s="14" t="s">
        <v>83</v>
      </c>
      <c r="W641" s="7"/>
    </row>
    <row r="642" spans="5:26" ht="15.75">
      <c r="E642" s="8" t="s">
        <v>4470</v>
      </c>
      <c r="F642" s="14" t="s">
        <v>84</v>
      </c>
      <c r="G642" s="5"/>
      <c r="W642" s="7">
        <f>D642/Z642</f>
        <v>0</v>
      </c>
      <c r="Z642" s="5">
        <v>1000000000</v>
      </c>
    </row>
    <row r="643" spans="5:23" ht="15.75">
      <c r="E643" s="8"/>
      <c r="F643" s="14" t="s">
        <v>85</v>
      </c>
      <c r="W643" s="7"/>
    </row>
    <row r="644" spans="5:26" ht="15.75">
      <c r="E644" s="8" t="s">
        <v>4471</v>
      </c>
      <c r="F644" s="14" t="s">
        <v>86</v>
      </c>
      <c r="G644" s="5"/>
      <c r="W644" s="7">
        <f>D644/Z644</f>
        <v>0</v>
      </c>
      <c r="Z644" s="5">
        <v>1000000000</v>
      </c>
    </row>
    <row r="645" ht="15.75">
      <c r="W645" s="7"/>
    </row>
    <row r="646" spans="5:23" ht="15.75">
      <c r="E646" s="6" t="s">
        <v>4782</v>
      </c>
      <c r="F646" s="13" t="s">
        <v>2312</v>
      </c>
      <c r="W646" s="7"/>
    </row>
    <row r="647" spans="5:23" ht="15.75">
      <c r="E647" s="6"/>
      <c r="F647" s="13" t="s">
        <v>88</v>
      </c>
      <c r="W647" s="7"/>
    </row>
    <row r="648" spans="5:26" ht="15.75">
      <c r="E648" s="8" t="s">
        <v>4467</v>
      </c>
      <c r="F648" s="14" t="s">
        <v>89</v>
      </c>
      <c r="G648" s="5"/>
      <c r="W648" s="7">
        <f>D648/Z648</f>
        <v>0</v>
      </c>
      <c r="Z648" s="5">
        <v>1000000000</v>
      </c>
    </row>
    <row r="649" spans="5:26" ht="15.75">
      <c r="E649" s="8" t="s">
        <v>4468</v>
      </c>
      <c r="F649" s="14" t="s">
        <v>90</v>
      </c>
      <c r="G649" s="5"/>
      <c r="W649" s="7">
        <f>D649/Z649</f>
        <v>0</v>
      </c>
      <c r="Z649" s="5">
        <v>1000000000</v>
      </c>
    </row>
    <row r="650" spans="3:26" ht="15.75">
      <c r="C650" s="17" t="s">
        <v>224</v>
      </c>
      <c r="E650" s="8" t="s">
        <v>4469</v>
      </c>
      <c r="F650" s="14" t="s">
        <v>91</v>
      </c>
      <c r="G650" s="5"/>
      <c r="W650" s="7">
        <f>D650/Z650</f>
        <v>0</v>
      </c>
      <c r="Z650" s="5">
        <v>1</v>
      </c>
    </row>
    <row r="651" spans="5:26" ht="15.75">
      <c r="E651" s="8" t="s">
        <v>4470</v>
      </c>
      <c r="F651" s="14" t="s">
        <v>92</v>
      </c>
      <c r="G651" s="5"/>
      <c r="W651" s="7">
        <f>D651/Z651</f>
        <v>0</v>
      </c>
      <c r="Z651" s="5">
        <v>1000000000</v>
      </c>
    </row>
    <row r="652" spans="5:26" ht="15.75">
      <c r="E652" s="8" t="s">
        <v>4471</v>
      </c>
      <c r="F652" s="14" t="s">
        <v>93</v>
      </c>
      <c r="G652" s="5"/>
      <c r="W652" s="7">
        <f>D652/Z652</f>
        <v>0</v>
      </c>
      <c r="Z652" s="5">
        <v>1000000000</v>
      </c>
    </row>
    <row r="653" ht="15.75">
      <c r="W653" s="7"/>
    </row>
    <row r="654" spans="5:23" ht="15.75">
      <c r="E654" s="6" t="s">
        <v>4790</v>
      </c>
      <c r="F654" s="13" t="s">
        <v>95</v>
      </c>
      <c r="W654" s="7"/>
    </row>
    <row r="655" spans="3:26" ht="15.75">
      <c r="C655" s="17" t="s">
        <v>224</v>
      </c>
      <c r="E655" s="8" t="s">
        <v>4467</v>
      </c>
      <c r="F655" s="14" t="s">
        <v>96</v>
      </c>
      <c r="G655" s="5"/>
      <c r="W655" s="7">
        <f>D655/Z655</f>
        <v>0</v>
      </c>
      <c r="Z655" s="5">
        <v>1</v>
      </c>
    </row>
    <row r="656" spans="5:26" ht="15.75">
      <c r="E656" s="8" t="s">
        <v>4468</v>
      </c>
      <c r="F656" s="14" t="s">
        <v>80</v>
      </c>
      <c r="G656" s="5"/>
      <c r="W656" s="7">
        <f>D656/Z656</f>
        <v>0</v>
      </c>
      <c r="Z656" s="5">
        <v>1000000000</v>
      </c>
    </row>
    <row r="657" spans="5:23" ht="15.75">
      <c r="E657" s="8"/>
      <c r="F657" s="14" t="s">
        <v>97</v>
      </c>
      <c r="W657" s="7"/>
    </row>
    <row r="658" spans="5:23" ht="15.75">
      <c r="E658" s="8"/>
      <c r="F658" s="14" t="s">
        <v>98</v>
      </c>
      <c r="W658" s="7"/>
    </row>
    <row r="659" spans="5:23" ht="15.75">
      <c r="E659" s="8"/>
      <c r="F659" s="14" t="s">
        <v>99</v>
      </c>
      <c r="W659" s="7"/>
    </row>
    <row r="660" spans="5:26" ht="15.75">
      <c r="E660" s="8" t="s">
        <v>4469</v>
      </c>
      <c r="F660" s="14" t="s">
        <v>100</v>
      </c>
      <c r="G660" s="5"/>
      <c r="W660" s="7">
        <f>D660/Z660</f>
        <v>0</v>
      </c>
      <c r="Z660" s="5">
        <v>1000000000</v>
      </c>
    </row>
    <row r="661" spans="5:26" ht="15.75">
      <c r="E661" s="8" t="s">
        <v>4470</v>
      </c>
      <c r="F661" s="14" t="s">
        <v>101</v>
      </c>
      <c r="G661" s="5"/>
      <c r="W661" s="7">
        <f>D661/Z661</f>
        <v>0</v>
      </c>
      <c r="Z661" s="5">
        <v>1000000000</v>
      </c>
    </row>
    <row r="662" spans="5:26" ht="15.75">
      <c r="E662" s="8" t="s">
        <v>4471</v>
      </c>
      <c r="F662" s="14" t="s">
        <v>86</v>
      </c>
      <c r="G662" s="5"/>
      <c r="W662" s="7">
        <f>D662/Z662</f>
        <v>0</v>
      </c>
      <c r="Z662" s="5">
        <v>1000000000</v>
      </c>
    </row>
    <row r="663" ht="15.75">
      <c r="W663" s="7"/>
    </row>
    <row r="664" spans="5:23" ht="15.75">
      <c r="E664" s="6" t="s">
        <v>3802</v>
      </c>
      <c r="F664" s="13" t="s">
        <v>103</v>
      </c>
      <c r="W664" s="7"/>
    </row>
    <row r="665" spans="3:26" ht="15.75">
      <c r="C665" s="17" t="s">
        <v>224</v>
      </c>
      <c r="E665" s="8" t="s">
        <v>4467</v>
      </c>
      <c r="F665" s="14" t="s">
        <v>3749</v>
      </c>
      <c r="G665" s="5"/>
      <c r="W665" s="7">
        <f>D665/Z665</f>
        <v>0</v>
      </c>
      <c r="Z665" s="5">
        <v>1000000000</v>
      </c>
    </row>
    <row r="666" spans="5:23" ht="15.75">
      <c r="E666" s="8"/>
      <c r="F666" s="14" t="s">
        <v>104</v>
      </c>
      <c r="W666" s="7"/>
    </row>
    <row r="667" spans="5:26" ht="15.75">
      <c r="E667" s="8" t="s">
        <v>4468</v>
      </c>
      <c r="F667" s="14" t="s">
        <v>105</v>
      </c>
      <c r="G667" s="5"/>
      <c r="W667" s="7">
        <f>D667/Z667</f>
        <v>0</v>
      </c>
      <c r="Z667" s="5">
        <v>1000000000</v>
      </c>
    </row>
    <row r="668" spans="5:23" ht="15.75">
      <c r="E668" s="8"/>
      <c r="F668" s="14" t="s">
        <v>106</v>
      </c>
      <c r="W668" s="7"/>
    </row>
    <row r="669" spans="5:26" ht="15.75">
      <c r="E669" s="8" t="s">
        <v>4469</v>
      </c>
      <c r="F669" s="14" t="s">
        <v>86</v>
      </c>
      <c r="G669" s="5"/>
      <c r="W669" s="7">
        <f>D669/Z669</f>
        <v>0</v>
      </c>
      <c r="Z669" s="5">
        <v>1000000000</v>
      </c>
    </row>
    <row r="670" spans="5:26" ht="15.75">
      <c r="E670" s="8" t="s">
        <v>4470</v>
      </c>
      <c r="F670" s="14" t="s">
        <v>107</v>
      </c>
      <c r="G670" s="5"/>
      <c r="W670" s="7">
        <f>D670/Z670</f>
        <v>0</v>
      </c>
      <c r="Z670" s="5">
        <v>1000000000</v>
      </c>
    </row>
    <row r="671" spans="5:26" ht="15.75">
      <c r="E671" s="8" t="s">
        <v>4471</v>
      </c>
      <c r="F671" s="14" t="s">
        <v>3245</v>
      </c>
      <c r="G671" s="5"/>
      <c r="W671" s="7">
        <f>D671/Z671</f>
        <v>0</v>
      </c>
      <c r="Z671" s="5">
        <v>1</v>
      </c>
    </row>
    <row r="672" ht="15.75">
      <c r="W672" s="7"/>
    </row>
    <row r="673" spans="5:23" ht="15.75">
      <c r="E673" s="6" t="s">
        <v>3810</v>
      </c>
      <c r="F673" s="13" t="s">
        <v>109</v>
      </c>
      <c r="W673" s="7"/>
    </row>
    <row r="674" spans="5:26" ht="15.75">
      <c r="E674" s="8" t="s">
        <v>4467</v>
      </c>
      <c r="F674" s="14" t="s">
        <v>110</v>
      </c>
      <c r="G674" s="5"/>
      <c r="W674" s="7">
        <f>D674/Z674</f>
        <v>0</v>
      </c>
      <c r="Z674" s="5">
        <v>1000000000</v>
      </c>
    </row>
    <row r="675" spans="3:26" ht="15.75">
      <c r="C675" s="17" t="s">
        <v>224</v>
      </c>
      <c r="E675" s="8" t="s">
        <v>4468</v>
      </c>
      <c r="F675" s="14" t="s">
        <v>111</v>
      </c>
      <c r="G675" s="5"/>
      <c r="W675" s="7">
        <f>D675/Z675</f>
        <v>0</v>
      </c>
      <c r="Z675" s="5">
        <v>1</v>
      </c>
    </row>
    <row r="676" spans="5:26" ht="15.75">
      <c r="E676" s="8" t="s">
        <v>4469</v>
      </c>
      <c r="F676" s="14" t="s">
        <v>1532</v>
      </c>
      <c r="G676" s="5"/>
      <c r="W676" s="7">
        <f>D676/Z676</f>
        <v>0</v>
      </c>
      <c r="Z676" s="5">
        <v>1000000000</v>
      </c>
    </row>
    <row r="677" spans="5:26" ht="15.75">
      <c r="E677" s="8" t="s">
        <v>4470</v>
      </c>
      <c r="F677" s="14" t="s">
        <v>1533</v>
      </c>
      <c r="G677" s="5"/>
      <c r="W677" s="7">
        <f>D677/Z677</f>
        <v>0</v>
      </c>
      <c r="Z677" s="5">
        <v>1000000000</v>
      </c>
    </row>
    <row r="678" spans="5:26" ht="15.75">
      <c r="E678" s="8" t="s">
        <v>4471</v>
      </c>
      <c r="F678" s="14" t="s">
        <v>1778</v>
      </c>
      <c r="G678" s="5"/>
      <c r="W678" s="7">
        <f>D678/Z678</f>
        <v>0</v>
      </c>
      <c r="Z678" s="5">
        <v>1000000000</v>
      </c>
    </row>
    <row r="679" ht="15.75">
      <c r="W679" s="7"/>
    </row>
    <row r="680" spans="5:23" ht="15.75">
      <c r="E680" s="6" t="s">
        <v>3818</v>
      </c>
      <c r="F680" s="13" t="s">
        <v>1535</v>
      </c>
      <c r="W680" s="7"/>
    </row>
    <row r="681" spans="5:26" ht="15.75">
      <c r="E681" s="8" t="s">
        <v>4467</v>
      </c>
      <c r="F681" s="14" t="s">
        <v>1536</v>
      </c>
      <c r="G681" s="5"/>
      <c r="W681" s="7">
        <f>D681/Z681</f>
        <v>0</v>
      </c>
      <c r="Z681" s="5">
        <v>1000000000</v>
      </c>
    </row>
    <row r="682" spans="3:26" ht="15.75">
      <c r="C682" s="17" t="s">
        <v>224</v>
      </c>
      <c r="E682" s="8" t="s">
        <v>4468</v>
      </c>
      <c r="F682" s="14" t="s">
        <v>2313</v>
      </c>
      <c r="G682" s="5"/>
      <c r="W682" s="7">
        <f>D682/Z682</f>
        <v>0</v>
      </c>
      <c r="Z682" s="5">
        <v>1</v>
      </c>
    </row>
    <row r="683" spans="5:26" ht="15.75">
      <c r="E683" s="8" t="s">
        <v>4469</v>
      </c>
      <c r="F683" s="14" t="s">
        <v>1537</v>
      </c>
      <c r="G683" s="5"/>
      <c r="W683" s="7">
        <f>D683/Z683</f>
        <v>0</v>
      </c>
      <c r="Z683" s="5">
        <v>1000000000</v>
      </c>
    </row>
    <row r="684" spans="5:26" ht="15.75">
      <c r="E684" s="8" t="s">
        <v>4470</v>
      </c>
      <c r="F684" s="14" t="s">
        <v>1538</v>
      </c>
      <c r="G684" s="5"/>
      <c r="W684" s="7">
        <f>D684/Z684</f>
        <v>0</v>
      </c>
      <c r="Z684" s="5">
        <v>1000000000</v>
      </c>
    </row>
    <row r="685" spans="5:26" ht="15.75">
      <c r="E685" s="8" t="s">
        <v>4471</v>
      </c>
      <c r="F685" s="14" t="s">
        <v>1539</v>
      </c>
      <c r="G685" s="5"/>
      <c r="W685" s="7">
        <f>D685/Z685</f>
        <v>0</v>
      </c>
      <c r="Z685" s="5">
        <v>1000000000</v>
      </c>
    </row>
    <row r="686" ht="15.75">
      <c r="W686" s="7"/>
    </row>
    <row r="687" ht="15.75">
      <c r="W687" s="7"/>
    </row>
    <row r="688" spans="5:23" ht="15.75">
      <c r="E688" s="6" t="s">
        <v>3827</v>
      </c>
      <c r="F688" s="13" t="s">
        <v>1542</v>
      </c>
      <c r="W688" s="7"/>
    </row>
    <row r="689" spans="5:23" ht="15.75">
      <c r="E689" s="6"/>
      <c r="F689" s="13" t="s">
        <v>1543</v>
      </c>
      <c r="W689" s="7"/>
    </row>
    <row r="690" spans="3:26" ht="15.75">
      <c r="C690" s="17" t="s">
        <v>224</v>
      </c>
      <c r="E690" s="8" t="s">
        <v>4467</v>
      </c>
      <c r="F690" s="14" t="s">
        <v>1544</v>
      </c>
      <c r="G690" s="5"/>
      <c r="W690" s="7">
        <f>D690/Z690</f>
        <v>0</v>
      </c>
      <c r="Z690" s="5">
        <v>1</v>
      </c>
    </row>
    <row r="691" spans="5:23" ht="15.75">
      <c r="E691" s="8"/>
      <c r="F691" s="14" t="s">
        <v>0</v>
      </c>
      <c r="W691" s="7"/>
    </row>
    <row r="692" spans="5:23" ht="15.75">
      <c r="E692" s="8"/>
      <c r="F692" s="14" t="s">
        <v>1</v>
      </c>
      <c r="W692" s="7"/>
    </row>
    <row r="693" spans="5:26" ht="15.75">
      <c r="E693" s="8" t="s">
        <v>4468</v>
      </c>
      <c r="F693" s="14" t="s">
        <v>2</v>
      </c>
      <c r="G693" s="5"/>
      <c r="W693" s="7">
        <f>D693/Z693</f>
        <v>0</v>
      </c>
      <c r="Z693" s="5">
        <v>1000000000</v>
      </c>
    </row>
    <row r="694" spans="5:23" ht="15.75">
      <c r="E694" s="8"/>
      <c r="F694" s="14" t="s">
        <v>3</v>
      </c>
      <c r="W694" s="7"/>
    </row>
    <row r="695" spans="5:26" ht="15.75">
      <c r="E695" s="8" t="s">
        <v>4469</v>
      </c>
      <c r="F695" s="14" t="s">
        <v>4</v>
      </c>
      <c r="G695" s="5"/>
      <c r="W695" s="7">
        <f>D695/Z695</f>
        <v>0</v>
      </c>
      <c r="Z695" s="5">
        <v>1000000000</v>
      </c>
    </row>
    <row r="696" spans="5:23" ht="15.75">
      <c r="E696" s="8"/>
      <c r="F696" s="14" t="s">
        <v>5</v>
      </c>
      <c r="W696" s="7"/>
    </row>
    <row r="697" spans="5:26" ht="15.75">
      <c r="E697" s="8" t="s">
        <v>4470</v>
      </c>
      <c r="F697" s="14" t="s">
        <v>6</v>
      </c>
      <c r="G697" s="5"/>
      <c r="W697" s="7">
        <f>D697/Z697</f>
        <v>0</v>
      </c>
      <c r="Z697" s="5">
        <v>1000000000</v>
      </c>
    </row>
    <row r="698" spans="5:26" ht="15.75">
      <c r="E698" s="8" t="s">
        <v>4471</v>
      </c>
      <c r="F698" s="14" t="s">
        <v>7</v>
      </c>
      <c r="G698" s="5"/>
      <c r="W698" s="7">
        <f>D698/Z698</f>
        <v>0</v>
      </c>
      <c r="Z698" s="5">
        <v>1000000000</v>
      </c>
    </row>
    <row r="699" ht="15.75">
      <c r="W699" s="7"/>
    </row>
    <row r="700" spans="5:23" ht="15.75">
      <c r="E700" s="6" t="s">
        <v>4104</v>
      </c>
      <c r="F700" s="13" t="s">
        <v>33</v>
      </c>
      <c r="W700" s="7"/>
    </row>
    <row r="701" spans="5:23" ht="15.75">
      <c r="E701" s="6"/>
      <c r="F701" s="13" t="s">
        <v>34</v>
      </c>
      <c r="W701" s="7"/>
    </row>
    <row r="702" spans="5:26" ht="15.75">
      <c r="E702" s="8" t="s">
        <v>4467</v>
      </c>
      <c r="F702" s="14" t="s">
        <v>4794</v>
      </c>
      <c r="G702" s="5"/>
      <c r="W702" s="7">
        <f>D702/Z702</f>
        <v>0</v>
      </c>
      <c r="Z702" s="5">
        <v>1000000000</v>
      </c>
    </row>
    <row r="703" spans="3:26" ht="15.75">
      <c r="C703" s="17" t="s">
        <v>224</v>
      </c>
      <c r="E703" s="8" t="s">
        <v>4468</v>
      </c>
      <c r="F703" s="14" t="s">
        <v>35</v>
      </c>
      <c r="G703" s="5"/>
      <c r="W703" s="7">
        <f>D703/Z703</f>
        <v>0</v>
      </c>
      <c r="Z703" s="5">
        <v>1</v>
      </c>
    </row>
    <row r="704" spans="5:26" ht="15.75">
      <c r="E704" s="8" t="s">
        <v>4469</v>
      </c>
      <c r="F704" s="14" t="s">
        <v>36</v>
      </c>
      <c r="G704" s="5"/>
      <c r="W704" s="7">
        <f>D704/Z704</f>
        <v>0</v>
      </c>
      <c r="Z704" s="5">
        <v>1000000000</v>
      </c>
    </row>
    <row r="705" spans="5:26" ht="15.75">
      <c r="E705" s="8" t="s">
        <v>4470</v>
      </c>
      <c r="F705" s="14" t="s">
        <v>37</v>
      </c>
      <c r="G705" s="5"/>
      <c r="W705" s="7">
        <f>D705/Z705</f>
        <v>0</v>
      </c>
      <c r="Z705" s="5">
        <v>1000000000</v>
      </c>
    </row>
    <row r="706" spans="5:26" ht="15.75">
      <c r="E706" s="8" t="s">
        <v>4471</v>
      </c>
      <c r="F706" s="14" t="s">
        <v>38</v>
      </c>
      <c r="G706" s="5"/>
      <c r="W706" s="7">
        <f>D706/Z706</f>
        <v>0</v>
      </c>
      <c r="Z706" s="5">
        <v>1000000000</v>
      </c>
    </row>
    <row r="707" ht="15.75">
      <c r="W707" s="7"/>
    </row>
    <row r="708" spans="5:23" ht="15.75">
      <c r="E708" s="6" t="s">
        <v>4110</v>
      </c>
      <c r="F708" s="13" t="s">
        <v>40</v>
      </c>
      <c r="W708" s="7"/>
    </row>
    <row r="709" spans="5:26" ht="15.75">
      <c r="E709" s="8" t="s">
        <v>4467</v>
      </c>
      <c r="F709" s="14" t="s">
        <v>4794</v>
      </c>
      <c r="G709" s="5"/>
      <c r="W709" s="7">
        <f>D709/Z709</f>
        <v>0</v>
      </c>
      <c r="Z709" s="5">
        <v>1000000000</v>
      </c>
    </row>
    <row r="710" spans="5:26" ht="15.75">
      <c r="E710" s="8" t="s">
        <v>4468</v>
      </c>
      <c r="F710" s="14" t="s">
        <v>35</v>
      </c>
      <c r="G710" s="5"/>
      <c r="W710" s="7">
        <f>D710/Z710</f>
        <v>0</v>
      </c>
      <c r="Z710" s="5">
        <v>1000000000</v>
      </c>
    </row>
    <row r="711" spans="5:26" ht="15.75">
      <c r="E711" s="8" t="s">
        <v>4469</v>
      </c>
      <c r="F711" s="14" t="s">
        <v>36</v>
      </c>
      <c r="G711" s="5"/>
      <c r="W711" s="7">
        <f>D711/Z711</f>
        <v>0</v>
      </c>
      <c r="Z711" s="5">
        <v>1000000000</v>
      </c>
    </row>
    <row r="712" spans="5:26" ht="15.75">
      <c r="E712" s="8" t="s">
        <v>4470</v>
      </c>
      <c r="F712" s="14" t="s">
        <v>37</v>
      </c>
      <c r="G712" s="5"/>
      <c r="W712" s="7">
        <f>D712/Z712</f>
        <v>0</v>
      </c>
      <c r="Z712" s="5">
        <v>1000000000</v>
      </c>
    </row>
    <row r="713" spans="3:26" ht="15.75">
      <c r="C713" s="17" t="s">
        <v>224</v>
      </c>
      <c r="E713" s="8" t="s">
        <v>4471</v>
      </c>
      <c r="F713" s="14" t="s">
        <v>991</v>
      </c>
      <c r="G713" s="5"/>
      <c r="W713" s="7">
        <f>D713/Z713</f>
        <v>0</v>
      </c>
      <c r="Z713" s="5">
        <v>1</v>
      </c>
    </row>
    <row r="714" ht="15.75">
      <c r="W714" s="7"/>
    </row>
    <row r="715" spans="5:23" ht="15.75">
      <c r="E715" s="6" t="s">
        <v>4648</v>
      </c>
      <c r="F715" s="13" t="s">
        <v>42</v>
      </c>
      <c r="W715" s="7"/>
    </row>
    <row r="716" spans="3:26" ht="15.75">
      <c r="C716" s="17" t="s">
        <v>224</v>
      </c>
      <c r="E716" s="8" t="s">
        <v>4467</v>
      </c>
      <c r="F716" s="14" t="s">
        <v>4794</v>
      </c>
      <c r="G716" s="5"/>
      <c r="W716" s="7">
        <f>D716/Z716</f>
        <v>0</v>
      </c>
      <c r="Z716" s="5">
        <v>1</v>
      </c>
    </row>
    <row r="717" spans="5:26" ht="15.75">
      <c r="E717" s="8" t="s">
        <v>4468</v>
      </c>
      <c r="F717" s="14" t="s">
        <v>35</v>
      </c>
      <c r="G717" s="5"/>
      <c r="W717" s="7">
        <f>D717/Z717</f>
        <v>0</v>
      </c>
      <c r="Z717" s="5">
        <v>1000000000</v>
      </c>
    </row>
    <row r="718" spans="5:26" ht="15.75">
      <c r="E718" s="8" t="s">
        <v>4469</v>
      </c>
      <c r="F718" s="14" t="s">
        <v>36</v>
      </c>
      <c r="G718" s="5"/>
      <c r="W718" s="7">
        <f>D718/Z718</f>
        <v>0</v>
      </c>
      <c r="Z718" s="5">
        <v>1000000000</v>
      </c>
    </row>
    <row r="719" spans="5:26" ht="15.75">
      <c r="E719" s="8" t="s">
        <v>4470</v>
      </c>
      <c r="F719" s="14" t="s">
        <v>37</v>
      </c>
      <c r="G719" s="5"/>
      <c r="W719" s="7">
        <f>D719/Z719</f>
        <v>0</v>
      </c>
      <c r="Z719" s="5">
        <v>1000000000</v>
      </c>
    </row>
    <row r="720" spans="5:26" ht="15.75">
      <c r="E720" s="8" t="s">
        <v>4471</v>
      </c>
      <c r="F720" s="14" t="s">
        <v>38</v>
      </c>
      <c r="G720" s="5"/>
      <c r="W720" s="7">
        <f>D720/Z720</f>
        <v>0</v>
      </c>
      <c r="Z720" s="5">
        <v>1000000000</v>
      </c>
    </row>
    <row r="721" ht="15.75">
      <c r="W721" s="7"/>
    </row>
    <row r="722" spans="5:23" ht="15.75">
      <c r="E722" s="6" t="s">
        <v>3559</v>
      </c>
      <c r="F722" s="13" t="s">
        <v>44</v>
      </c>
      <c r="W722" s="7"/>
    </row>
    <row r="723" spans="3:26" ht="15.75">
      <c r="C723" s="17" t="s">
        <v>224</v>
      </c>
      <c r="E723" s="8" t="s">
        <v>4467</v>
      </c>
      <c r="F723" s="14" t="s">
        <v>182</v>
      </c>
      <c r="G723" s="5"/>
      <c r="W723" s="7">
        <f>D723/Z723</f>
        <v>0</v>
      </c>
      <c r="Z723" s="5">
        <v>1</v>
      </c>
    </row>
    <row r="724" spans="5:26" ht="15.75">
      <c r="E724" s="8" t="s">
        <v>4468</v>
      </c>
      <c r="F724" s="14" t="s">
        <v>183</v>
      </c>
      <c r="G724" s="5"/>
      <c r="W724" s="7">
        <f>D724/Z724</f>
        <v>0</v>
      </c>
      <c r="Z724" s="5">
        <v>1000000000</v>
      </c>
    </row>
    <row r="725" spans="5:26" ht="15.75">
      <c r="E725" s="8" t="s">
        <v>4469</v>
      </c>
      <c r="F725" s="14" t="s">
        <v>184</v>
      </c>
      <c r="G725" s="5"/>
      <c r="W725" s="7">
        <f>D725/Z725</f>
        <v>0</v>
      </c>
      <c r="Z725" s="5">
        <v>1000000000</v>
      </c>
    </row>
    <row r="726" spans="5:26" ht="15.75">
      <c r="E726" s="8" t="s">
        <v>4470</v>
      </c>
      <c r="F726" s="14" t="s">
        <v>185</v>
      </c>
      <c r="G726" s="5"/>
      <c r="W726" s="7">
        <f>D726/Z726</f>
        <v>0</v>
      </c>
      <c r="Z726" s="5">
        <v>1000000000</v>
      </c>
    </row>
    <row r="727" spans="5:26" ht="15.75">
      <c r="E727" s="8" t="s">
        <v>4471</v>
      </c>
      <c r="F727" s="14" t="s">
        <v>186</v>
      </c>
      <c r="G727" s="5"/>
      <c r="W727" s="7">
        <f>D727/Z727</f>
        <v>0</v>
      </c>
      <c r="Z727" s="5">
        <v>1000000000</v>
      </c>
    </row>
    <row r="728" ht="15.75">
      <c r="W728" s="7"/>
    </row>
    <row r="729" spans="5:23" ht="15.75">
      <c r="E729" s="6" t="s">
        <v>3566</v>
      </c>
      <c r="F729" s="13" t="s">
        <v>3750</v>
      </c>
      <c r="W729" s="7"/>
    </row>
    <row r="730" spans="5:23" ht="15.75">
      <c r="E730" s="6"/>
      <c r="F730" s="13" t="s">
        <v>2987</v>
      </c>
      <c r="W730" s="7"/>
    </row>
    <row r="731" spans="5:26" ht="15.75">
      <c r="E731" s="8" t="s">
        <v>4467</v>
      </c>
      <c r="F731" s="14" t="s">
        <v>2988</v>
      </c>
      <c r="G731" s="5"/>
      <c r="W731" s="7">
        <f>D731/Z731</f>
        <v>0</v>
      </c>
      <c r="Z731" s="5">
        <v>1000000000</v>
      </c>
    </row>
    <row r="732" spans="5:26" ht="15.75">
      <c r="E732" s="8" t="s">
        <v>4468</v>
      </c>
      <c r="F732" s="14" t="s">
        <v>1559</v>
      </c>
      <c r="G732" s="5"/>
      <c r="W732" s="7">
        <f>D732/Z732</f>
        <v>0</v>
      </c>
      <c r="Z732" s="5">
        <v>1000000000</v>
      </c>
    </row>
    <row r="733" spans="3:26" ht="15.75">
      <c r="C733" s="17" t="s">
        <v>224</v>
      </c>
      <c r="E733" s="8" t="s">
        <v>4469</v>
      </c>
      <c r="F733" s="14" t="s">
        <v>2989</v>
      </c>
      <c r="G733" s="5"/>
      <c r="W733" s="7">
        <f>D733/Z733</f>
        <v>0</v>
      </c>
      <c r="Z733" s="5">
        <v>1</v>
      </c>
    </row>
    <row r="734" spans="5:26" ht="15.75">
      <c r="E734" s="8" t="s">
        <v>4470</v>
      </c>
      <c r="F734" s="14" t="s">
        <v>2990</v>
      </c>
      <c r="G734" s="5"/>
      <c r="W734" s="7">
        <f>D734/Z734</f>
        <v>0</v>
      </c>
      <c r="Z734" s="5">
        <v>1000000000</v>
      </c>
    </row>
    <row r="735" spans="5:26" ht="15.75">
      <c r="E735" s="8" t="s">
        <v>4471</v>
      </c>
      <c r="F735" s="14" t="s">
        <v>2991</v>
      </c>
      <c r="G735" s="5"/>
      <c r="W735" s="7">
        <f>D735/Z735</f>
        <v>0</v>
      </c>
      <c r="Z735" s="5">
        <v>1000000000</v>
      </c>
    </row>
    <row r="736" ht="15.75">
      <c r="W736" s="7"/>
    </row>
    <row r="737" spans="5:23" ht="15.75">
      <c r="E737" s="6" t="s">
        <v>3624</v>
      </c>
      <c r="F737" s="13" t="s">
        <v>2993</v>
      </c>
      <c r="W737" s="7"/>
    </row>
    <row r="738" spans="3:26" ht="15.75">
      <c r="C738" s="17" t="s">
        <v>224</v>
      </c>
      <c r="E738" s="8" t="s">
        <v>4467</v>
      </c>
      <c r="F738" s="14" t="s">
        <v>2994</v>
      </c>
      <c r="G738" s="5"/>
      <c r="W738" s="7">
        <f>D738/Z738</f>
        <v>0</v>
      </c>
      <c r="Z738" s="5">
        <v>1</v>
      </c>
    </row>
    <row r="739" spans="5:26" ht="15.75">
      <c r="E739" s="8" t="s">
        <v>4468</v>
      </c>
      <c r="F739" s="14" t="s">
        <v>2995</v>
      </c>
      <c r="G739" s="5"/>
      <c r="W739" s="7">
        <f>D739/Z739</f>
        <v>0</v>
      </c>
      <c r="Z739" s="5">
        <v>1000000000</v>
      </c>
    </row>
    <row r="740" spans="5:26" ht="15.75">
      <c r="E740" s="8" t="s">
        <v>4469</v>
      </c>
      <c r="F740" s="14" t="s">
        <v>2996</v>
      </c>
      <c r="G740" s="5"/>
      <c r="W740" s="7">
        <f>D740/Z740</f>
        <v>0</v>
      </c>
      <c r="Z740" s="5">
        <v>1000000000</v>
      </c>
    </row>
    <row r="741" spans="5:26" ht="15.75">
      <c r="E741" s="8" t="s">
        <v>4470</v>
      </c>
      <c r="F741" s="14" t="s">
        <v>2997</v>
      </c>
      <c r="G741" s="5"/>
      <c r="W741" s="7">
        <f>D741/Z741</f>
        <v>0</v>
      </c>
      <c r="Z741" s="5">
        <v>1000000000</v>
      </c>
    </row>
    <row r="742" spans="5:26" ht="15.75">
      <c r="E742" s="8" t="s">
        <v>4471</v>
      </c>
      <c r="F742" s="14" t="s">
        <v>2998</v>
      </c>
      <c r="G742" s="5"/>
      <c r="W742" s="7">
        <f>D742/Z742</f>
        <v>0</v>
      </c>
      <c r="Z742" s="5">
        <v>1000000000</v>
      </c>
    </row>
    <row r="743" ht="15.75">
      <c r="W743" s="7"/>
    </row>
    <row r="744" ht="15.75">
      <c r="W744" s="7"/>
    </row>
    <row r="745" spans="5:23" ht="15.75">
      <c r="E745" s="6" t="s">
        <v>87</v>
      </c>
      <c r="F745" s="13" t="s">
        <v>3001</v>
      </c>
      <c r="W745" s="7"/>
    </row>
    <row r="746" spans="5:26" ht="15.75">
      <c r="E746" s="8" t="s">
        <v>4467</v>
      </c>
      <c r="F746" s="14" t="s">
        <v>3002</v>
      </c>
      <c r="G746" s="5"/>
      <c r="W746" s="7">
        <f>D746/Z746</f>
        <v>0</v>
      </c>
      <c r="Z746" s="5">
        <v>1000000000</v>
      </c>
    </row>
    <row r="747" spans="5:23" ht="15.75">
      <c r="E747" s="8"/>
      <c r="F747" s="14" t="s">
        <v>3003</v>
      </c>
      <c r="W747" s="7"/>
    </row>
    <row r="748" spans="5:26" ht="15.75">
      <c r="E748" s="8" t="s">
        <v>4468</v>
      </c>
      <c r="F748" s="14" t="s">
        <v>3004</v>
      </c>
      <c r="G748" s="5"/>
      <c r="W748" s="7">
        <f>D748/Z748</f>
        <v>0</v>
      </c>
      <c r="Z748" s="5">
        <v>1000000000</v>
      </c>
    </row>
    <row r="749" spans="5:26" ht="15.75">
      <c r="E749" s="8" t="s">
        <v>4469</v>
      </c>
      <c r="F749" s="14" t="s">
        <v>3005</v>
      </c>
      <c r="G749" s="5"/>
      <c r="W749" s="7">
        <f>D749/Z749</f>
        <v>0</v>
      </c>
      <c r="Z749" s="5">
        <v>1000000000</v>
      </c>
    </row>
    <row r="750" spans="5:23" ht="15.75">
      <c r="E750" s="8"/>
      <c r="F750" s="14" t="s">
        <v>3006</v>
      </c>
      <c r="W750" s="7"/>
    </row>
    <row r="751" spans="5:26" ht="15.75">
      <c r="E751" s="8" t="s">
        <v>4470</v>
      </c>
      <c r="F751" s="14" t="s">
        <v>3007</v>
      </c>
      <c r="G751" s="5"/>
      <c r="W751" s="7">
        <f>D751/Z751</f>
        <v>0</v>
      </c>
      <c r="Z751" s="5">
        <v>1000000000</v>
      </c>
    </row>
    <row r="752" spans="3:26" ht="15.75">
      <c r="C752" s="17" t="s">
        <v>224</v>
      </c>
      <c r="E752" s="8" t="s">
        <v>4471</v>
      </c>
      <c r="F752" s="14" t="s">
        <v>1778</v>
      </c>
      <c r="G752" s="5"/>
      <c r="W752" s="7">
        <f>D752/Z752</f>
        <v>0</v>
      </c>
      <c r="Z752" s="5">
        <v>1</v>
      </c>
    </row>
    <row r="753" ht="15.75">
      <c r="W753" s="7"/>
    </row>
    <row r="754" spans="5:23" ht="15.75">
      <c r="E754" s="6" t="s">
        <v>94</v>
      </c>
      <c r="F754" s="13" t="s">
        <v>3009</v>
      </c>
      <c r="W754" s="7"/>
    </row>
    <row r="755" spans="5:23" ht="15.75">
      <c r="E755" s="6"/>
      <c r="F755" s="13" t="s">
        <v>3010</v>
      </c>
      <c r="W755" s="7"/>
    </row>
    <row r="756" spans="5:26" ht="15.75">
      <c r="E756" s="8" t="s">
        <v>4467</v>
      </c>
      <c r="F756" s="14" t="s">
        <v>3002</v>
      </c>
      <c r="G756" s="5"/>
      <c r="W756" s="7">
        <f>D756/Z756</f>
        <v>0</v>
      </c>
      <c r="Z756" s="5">
        <v>1000000000</v>
      </c>
    </row>
    <row r="757" spans="5:23" ht="15.75">
      <c r="E757" s="8"/>
      <c r="F757" s="14" t="s">
        <v>3003</v>
      </c>
      <c r="W757" s="7"/>
    </row>
    <row r="758" spans="3:26" ht="15.75">
      <c r="C758" s="17" t="s">
        <v>224</v>
      </c>
      <c r="E758" s="8" t="s">
        <v>4468</v>
      </c>
      <c r="F758" s="14" t="s">
        <v>3004</v>
      </c>
      <c r="G758" s="5"/>
      <c r="W758" s="7">
        <f>D758/Z758</f>
        <v>0</v>
      </c>
      <c r="Z758" s="5">
        <v>1</v>
      </c>
    </row>
    <row r="759" spans="5:26" ht="15.75">
      <c r="E759" s="8" t="s">
        <v>4469</v>
      </c>
      <c r="F759" s="14" t="s">
        <v>3005</v>
      </c>
      <c r="G759" s="5"/>
      <c r="W759" s="7">
        <f>D759/Z759</f>
        <v>0</v>
      </c>
      <c r="Z759" s="5">
        <v>1000000000</v>
      </c>
    </row>
    <row r="760" spans="5:23" ht="15.75">
      <c r="E760" s="8"/>
      <c r="F760" s="14" t="s">
        <v>3006</v>
      </c>
      <c r="W760" s="7"/>
    </row>
    <row r="761" spans="5:26" ht="15.75">
      <c r="E761" s="8" t="s">
        <v>4470</v>
      </c>
      <c r="F761" s="14" t="s">
        <v>991</v>
      </c>
      <c r="G761" s="5"/>
      <c r="W761" s="7">
        <f>D761/Z761</f>
        <v>0</v>
      </c>
      <c r="Z761" s="5">
        <v>1000000000</v>
      </c>
    </row>
    <row r="762" spans="5:26" ht="15.75">
      <c r="E762" s="8" t="s">
        <v>4471</v>
      </c>
      <c r="F762" s="14" t="s">
        <v>683</v>
      </c>
      <c r="G762" s="5"/>
      <c r="W762" s="7">
        <f>D762/Z762</f>
        <v>0</v>
      </c>
      <c r="Z762" s="5">
        <v>1000000000</v>
      </c>
    </row>
    <row r="763" ht="15.75">
      <c r="W763" s="7"/>
    </row>
    <row r="764" ht="15.75">
      <c r="W764" s="7"/>
    </row>
    <row r="765" spans="5:23" ht="15.75">
      <c r="E765" s="6" t="s">
        <v>102</v>
      </c>
      <c r="F765" s="13" t="s">
        <v>173</v>
      </c>
      <c r="W765" s="7"/>
    </row>
    <row r="766" spans="5:23" ht="15.75">
      <c r="E766" s="6"/>
      <c r="F766" s="13" t="s">
        <v>174</v>
      </c>
      <c r="W766" s="7"/>
    </row>
    <row r="767" spans="5:26" ht="15.75">
      <c r="E767" s="8" t="s">
        <v>4467</v>
      </c>
      <c r="F767" s="14" t="s">
        <v>4794</v>
      </c>
      <c r="G767" s="5"/>
      <c r="W767" s="7">
        <f>D767/Z767</f>
        <v>0</v>
      </c>
      <c r="Z767" s="5">
        <v>1000000000</v>
      </c>
    </row>
    <row r="768" spans="5:26" ht="15.75">
      <c r="E768" s="8" t="s">
        <v>4468</v>
      </c>
      <c r="F768" s="14" t="s">
        <v>36</v>
      </c>
      <c r="G768" s="5"/>
      <c r="W768" s="7">
        <f>D768/Z768</f>
        <v>0</v>
      </c>
      <c r="Z768" s="5">
        <v>1000000000</v>
      </c>
    </row>
    <row r="769" spans="5:26" ht="15.75">
      <c r="E769" s="8" t="s">
        <v>4469</v>
      </c>
      <c r="F769" s="14" t="s">
        <v>175</v>
      </c>
      <c r="G769" s="5"/>
      <c r="W769" s="7">
        <f>D769/Z769</f>
        <v>0</v>
      </c>
      <c r="Z769" s="5">
        <v>1000000000</v>
      </c>
    </row>
    <row r="770" spans="5:26" ht="15.75">
      <c r="E770" s="8" t="s">
        <v>4470</v>
      </c>
      <c r="F770" s="14" t="s">
        <v>176</v>
      </c>
      <c r="G770" s="5"/>
      <c r="W770" s="7">
        <f>D770/Z770</f>
        <v>0</v>
      </c>
      <c r="Z770" s="5">
        <v>1000000000</v>
      </c>
    </row>
    <row r="771" spans="3:26" ht="15.75">
      <c r="C771" s="17" t="s">
        <v>224</v>
      </c>
      <c r="E771" s="8" t="s">
        <v>4471</v>
      </c>
      <c r="F771" s="14" t="s">
        <v>177</v>
      </c>
      <c r="G771" s="5"/>
      <c r="W771" s="7">
        <f>D771/Z771</f>
        <v>0</v>
      </c>
      <c r="Z771" s="5">
        <v>1</v>
      </c>
    </row>
    <row r="772" ht="15.75">
      <c r="W772" s="7"/>
    </row>
    <row r="773" spans="5:23" ht="15.75">
      <c r="E773" s="6" t="s">
        <v>108</v>
      </c>
      <c r="F773" s="13" t="s">
        <v>179</v>
      </c>
      <c r="W773" s="7"/>
    </row>
    <row r="774" spans="5:26" ht="15.75">
      <c r="E774" s="8" t="s">
        <v>4467</v>
      </c>
      <c r="F774" s="14" t="s">
        <v>4791</v>
      </c>
      <c r="G774" s="5"/>
      <c r="W774" s="7">
        <f>D774/Z774</f>
        <v>0</v>
      </c>
      <c r="Z774" s="5">
        <v>1000000000</v>
      </c>
    </row>
    <row r="775" spans="3:26" ht="15.75">
      <c r="C775" s="17" t="s">
        <v>224</v>
      </c>
      <c r="E775" s="8" t="s">
        <v>4468</v>
      </c>
      <c r="F775" s="14" t="s">
        <v>4792</v>
      </c>
      <c r="G775" s="5"/>
      <c r="W775" s="7">
        <f>D775/Z775</f>
        <v>0</v>
      </c>
      <c r="Z775" s="5">
        <v>1</v>
      </c>
    </row>
    <row r="776" spans="5:26" ht="15.75">
      <c r="E776" s="8" t="s">
        <v>4469</v>
      </c>
      <c r="F776" s="14" t="s">
        <v>180</v>
      </c>
      <c r="G776" s="5"/>
      <c r="W776" s="7">
        <f>D776/Z776</f>
        <v>0</v>
      </c>
      <c r="Z776" s="5">
        <v>1000000000</v>
      </c>
    </row>
    <row r="777" spans="5:26" ht="15.75">
      <c r="E777" s="8" t="s">
        <v>4470</v>
      </c>
      <c r="F777" s="14" t="s">
        <v>181</v>
      </c>
      <c r="G777" s="5"/>
      <c r="W777" s="7">
        <f>D777/Z777</f>
        <v>0</v>
      </c>
      <c r="Z777" s="5">
        <v>1000000000</v>
      </c>
    </row>
    <row r="778" spans="5:26" ht="15.75">
      <c r="E778" s="8" t="s">
        <v>4471</v>
      </c>
      <c r="F778" s="14" t="s">
        <v>3071</v>
      </c>
      <c r="G778" s="5"/>
      <c r="W778" s="7">
        <f>D778/Z778</f>
        <v>0</v>
      </c>
      <c r="Z778" s="5">
        <v>1000000000</v>
      </c>
    </row>
    <row r="779" ht="15.75">
      <c r="W779" s="7"/>
    </row>
    <row r="780" spans="5:23" ht="15.75">
      <c r="E780" s="6" t="s">
        <v>1534</v>
      </c>
      <c r="F780" s="13" t="s">
        <v>3070</v>
      </c>
      <c r="W780" s="7"/>
    </row>
    <row r="781" spans="5:26" ht="15.75">
      <c r="E781" s="8" t="s">
        <v>4467</v>
      </c>
      <c r="F781" s="14" t="s">
        <v>4791</v>
      </c>
      <c r="G781" s="5"/>
      <c r="W781" s="7">
        <f>D781/Z781</f>
        <v>0</v>
      </c>
      <c r="Z781" s="5">
        <v>1000000000</v>
      </c>
    </row>
    <row r="782" spans="3:26" ht="15.75">
      <c r="C782" s="17" t="s">
        <v>224</v>
      </c>
      <c r="E782" s="8" t="s">
        <v>4468</v>
      </c>
      <c r="F782" s="14" t="s">
        <v>4792</v>
      </c>
      <c r="G782" s="5"/>
      <c r="W782" s="7">
        <f>D782/Z782</f>
        <v>0</v>
      </c>
      <c r="Z782" s="5">
        <v>1</v>
      </c>
    </row>
    <row r="783" spans="5:26" ht="15.75">
      <c r="E783" s="8" t="s">
        <v>4469</v>
      </c>
      <c r="F783" s="14" t="s">
        <v>180</v>
      </c>
      <c r="G783" s="5"/>
      <c r="W783" s="7">
        <f>D783/Z783</f>
        <v>0</v>
      </c>
      <c r="Z783" s="5">
        <v>1000000000</v>
      </c>
    </row>
    <row r="784" spans="5:26" ht="15.75">
      <c r="E784" s="8" t="s">
        <v>4470</v>
      </c>
      <c r="F784" s="14" t="s">
        <v>3072</v>
      </c>
      <c r="G784" s="5"/>
      <c r="W784" s="7">
        <f>D784/Z784</f>
        <v>0</v>
      </c>
      <c r="Z784" s="5">
        <v>1000000000</v>
      </c>
    </row>
    <row r="785" spans="5:23" ht="15.75">
      <c r="E785" s="8"/>
      <c r="F785" s="14" t="s">
        <v>3073</v>
      </c>
      <c r="W785" s="7"/>
    </row>
    <row r="786" spans="5:26" ht="15.75">
      <c r="E786" s="8" t="s">
        <v>4471</v>
      </c>
      <c r="F786" s="14" t="s">
        <v>3068</v>
      </c>
      <c r="G786" s="5"/>
      <c r="W786" s="7">
        <f>D786/Z786</f>
        <v>0</v>
      </c>
      <c r="Z786" s="5">
        <v>1000000000</v>
      </c>
    </row>
    <row r="787" ht="15.75">
      <c r="W787" s="7"/>
    </row>
    <row r="788" spans="5:23" ht="15.75">
      <c r="E788" s="6" t="s">
        <v>1540</v>
      </c>
      <c r="F788" s="13" t="s">
        <v>1366</v>
      </c>
      <c r="W788" s="7"/>
    </row>
    <row r="789" spans="5:26" ht="15.75">
      <c r="E789" s="8" t="s">
        <v>4467</v>
      </c>
      <c r="F789" s="14" t="s">
        <v>3077</v>
      </c>
      <c r="G789" s="5"/>
      <c r="W789" s="7">
        <f>D789/Z789</f>
        <v>0</v>
      </c>
      <c r="Z789" s="5">
        <v>1000000000</v>
      </c>
    </row>
    <row r="790" spans="5:23" ht="15.75">
      <c r="E790" s="8"/>
      <c r="F790" s="14" t="s">
        <v>3078</v>
      </c>
      <c r="W790" s="7"/>
    </row>
    <row r="791" spans="5:26" ht="15.75">
      <c r="E791" s="8" t="s">
        <v>4468</v>
      </c>
      <c r="F791" s="14" t="s">
        <v>3079</v>
      </c>
      <c r="G791" s="5"/>
      <c r="W791" s="7">
        <f>D791/Z791</f>
        <v>0</v>
      </c>
      <c r="Z791" s="5">
        <v>1000000000</v>
      </c>
    </row>
    <row r="792" spans="5:23" ht="15.75">
      <c r="E792" s="8"/>
      <c r="F792" s="14" t="s">
        <v>3080</v>
      </c>
      <c r="W792" s="7"/>
    </row>
    <row r="793" spans="5:23" ht="15.75">
      <c r="E793" s="8"/>
      <c r="F793" s="14" t="s">
        <v>3081</v>
      </c>
      <c r="W793" s="7"/>
    </row>
    <row r="794" spans="5:26" ht="15.75">
      <c r="E794" s="8" t="s">
        <v>4469</v>
      </c>
      <c r="F794" s="14" t="s">
        <v>3027</v>
      </c>
      <c r="G794" s="5"/>
      <c r="W794" s="7">
        <f>D794/Z794</f>
        <v>0</v>
      </c>
      <c r="Z794" s="5">
        <v>1000000000</v>
      </c>
    </row>
    <row r="795" spans="5:23" ht="15.75">
      <c r="E795" s="8"/>
      <c r="F795" s="14" t="s">
        <v>3028</v>
      </c>
      <c r="W795" s="7"/>
    </row>
    <row r="796" spans="5:26" ht="15.75">
      <c r="E796" s="8" t="s">
        <v>4470</v>
      </c>
      <c r="F796" s="14" t="s">
        <v>683</v>
      </c>
      <c r="G796" s="5"/>
      <c r="W796" s="7">
        <f>D796/Z796</f>
        <v>0</v>
      </c>
      <c r="Z796" s="5">
        <v>1000000000</v>
      </c>
    </row>
    <row r="797" spans="3:26" ht="15.75">
      <c r="C797" s="17" t="s">
        <v>224</v>
      </c>
      <c r="E797" s="8" t="s">
        <v>4471</v>
      </c>
      <c r="F797" s="14" t="s">
        <v>991</v>
      </c>
      <c r="G797" s="5"/>
      <c r="W797" s="7">
        <f>D797/Z797</f>
        <v>0</v>
      </c>
      <c r="Z797" s="5">
        <v>1</v>
      </c>
    </row>
    <row r="798" ht="15.75">
      <c r="W798" s="7"/>
    </row>
    <row r="799" spans="5:23" ht="15.75">
      <c r="E799" s="6" t="s">
        <v>1541</v>
      </c>
      <c r="F799" s="13" t="s">
        <v>3030</v>
      </c>
      <c r="W799" s="7"/>
    </row>
    <row r="800" spans="3:26" ht="15.75">
      <c r="C800" s="17" t="s">
        <v>224</v>
      </c>
      <c r="E800" s="8" t="s">
        <v>4467</v>
      </c>
      <c r="F800" s="14" t="s">
        <v>3031</v>
      </c>
      <c r="G800" s="5"/>
      <c r="W800" s="7">
        <f>D800/Z800</f>
        <v>0</v>
      </c>
      <c r="Z800" s="5">
        <v>1</v>
      </c>
    </row>
    <row r="801" spans="5:26" ht="15.75">
      <c r="E801" s="8" t="s">
        <v>4468</v>
      </c>
      <c r="F801" s="14" t="s">
        <v>3032</v>
      </c>
      <c r="G801" s="5"/>
      <c r="W801" s="7">
        <f>D801/Z801</f>
        <v>0</v>
      </c>
      <c r="Z801" s="5">
        <v>1000000000</v>
      </c>
    </row>
    <row r="802" spans="5:26" ht="15.75">
      <c r="E802" s="8" t="s">
        <v>4469</v>
      </c>
      <c r="F802" s="14" t="s">
        <v>3033</v>
      </c>
      <c r="G802" s="5"/>
      <c r="W802" s="7">
        <f>D802/Z802</f>
        <v>0</v>
      </c>
      <c r="Z802" s="5">
        <v>1000000000</v>
      </c>
    </row>
    <row r="803" spans="5:26" ht="15.75">
      <c r="E803" s="8" t="s">
        <v>4470</v>
      </c>
      <c r="F803" s="14" t="s">
        <v>3034</v>
      </c>
      <c r="G803" s="5"/>
      <c r="W803" s="7">
        <f>D803/Z803</f>
        <v>0</v>
      </c>
      <c r="Z803" s="5">
        <v>1000000000</v>
      </c>
    </row>
    <row r="804" spans="5:26" ht="15.75">
      <c r="E804" s="8" t="s">
        <v>4471</v>
      </c>
      <c r="F804" s="14" t="s">
        <v>3035</v>
      </c>
      <c r="G804" s="5"/>
      <c r="W804" s="7">
        <f>D804/Z804</f>
        <v>0</v>
      </c>
      <c r="Z804" s="5">
        <v>1000000000</v>
      </c>
    </row>
    <row r="805" ht="15.75">
      <c r="W805" s="7"/>
    </row>
    <row r="806" spans="5:23" ht="15.75">
      <c r="E806" s="6" t="s">
        <v>3151</v>
      </c>
      <c r="F806" s="13" t="s">
        <v>3037</v>
      </c>
      <c r="W806" s="7"/>
    </row>
    <row r="807" spans="3:26" ht="15.75">
      <c r="C807" s="17" t="s">
        <v>224</v>
      </c>
      <c r="E807" s="8" t="s">
        <v>4467</v>
      </c>
      <c r="F807" s="14" t="s">
        <v>3031</v>
      </c>
      <c r="G807" s="5"/>
      <c r="W807" s="7">
        <f>D807/Z807</f>
        <v>0</v>
      </c>
      <c r="Z807" s="5">
        <v>1</v>
      </c>
    </row>
    <row r="808" spans="5:26" ht="15.75">
      <c r="E808" s="8" t="s">
        <v>4468</v>
      </c>
      <c r="F808" s="14" t="s">
        <v>3032</v>
      </c>
      <c r="G808" s="5"/>
      <c r="W808" s="7">
        <f>D808/Z808</f>
        <v>0</v>
      </c>
      <c r="Z808" s="5">
        <v>1000000000</v>
      </c>
    </row>
    <row r="809" spans="5:26" ht="15.75">
      <c r="E809" s="8" t="s">
        <v>4469</v>
      </c>
      <c r="F809" s="14" t="s">
        <v>3033</v>
      </c>
      <c r="G809" s="5"/>
      <c r="W809" s="7">
        <f>D809/Z809</f>
        <v>0</v>
      </c>
      <c r="Z809" s="5">
        <v>1000000000</v>
      </c>
    </row>
    <row r="810" spans="5:26" ht="15.75">
      <c r="E810" s="8" t="s">
        <v>4470</v>
      </c>
      <c r="F810" s="14" t="s">
        <v>3034</v>
      </c>
      <c r="G810" s="5"/>
      <c r="W810" s="7">
        <f>D810/Z810</f>
        <v>0</v>
      </c>
      <c r="Z810" s="5">
        <v>1000000000</v>
      </c>
    </row>
    <row r="811" spans="5:26" ht="15.75">
      <c r="E811" s="8" t="s">
        <v>4471</v>
      </c>
      <c r="F811" s="14" t="s">
        <v>3035</v>
      </c>
      <c r="G811" s="5"/>
      <c r="W811" s="7">
        <f>D811/Z811</f>
        <v>0</v>
      </c>
      <c r="Z811" s="5">
        <v>1000000000</v>
      </c>
    </row>
    <row r="812" ht="15.75">
      <c r="W812" s="7"/>
    </row>
    <row r="813" spans="5:23" ht="15.75">
      <c r="E813" s="6" t="s">
        <v>39</v>
      </c>
      <c r="F813" s="13" t="s">
        <v>3039</v>
      </c>
      <c r="W813" s="7"/>
    </row>
    <row r="814" spans="5:26" ht="15.75">
      <c r="E814" s="8" t="s">
        <v>4467</v>
      </c>
      <c r="F814" s="14" t="s">
        <v>3040</v>
      </c>
      <c r="G814" s="5"/>
      <c r="W814" s="7">
        <f>D814/Z814</f>
        <v>0</v>
      </c>
      <c r="Z814" s="5">
        <v>1000000000</v>
      </c>
    </row>
    <row r="815" spans="3:26" ht="15.75">
      <c r="C815" s="17" t="s">
        <v>224</v>
      </c>
      <c r="E815" s="8" t="s">
        <v>4468</v>
      </c>
      <c r="F815" s="14" t="s">
        <v>3041</v>
      </c>
      <c r="G815" s="5"/>
      <c r="W815" s="7">
        <f>D815/Z815</f>
        <v>0</v>
      </c>
      <c r="Z815" s="5">
        <v>1</v>
      </c>
    </row>
    <row r="816" spans="5:26" ht="15.75">
      <c r="E816" s="8" t="s">
        <v>4469</v>
      </c>
      <c r="F816" s="14" t="s">
        <v>3042</v>
      </c>
      <c r="G816" s="5"/>
      <c r="W816" s="7">
        <f>D816/Z816</f>
        <v>0</v>
      </c>
      <c r="Z816" s="5">
        <v>1000000000</v>
      </c>
    </row>
    <row r="817" spans="5:26" ht="15.75">
      <c r="E817" s="8" t="s">
        <v>4470</v>
      </c>
      <c r="F817" s="14" t="s">
        <v>2983</v>
      </c>
      <c r="G817" s="5"/>
      <c r="W817" s="7">
        <f>D817/Z817</f>
        <v>0</v>
      </c>
      <c r="Z817" s="5">
        <v>1000000000</v>
      </c>
    </row>
    <row r="818" spans="5:26" ht="15.75">
      <c r="E818" s="8" t="s">
        <v>4471</v>
      </c>
      <c r="F818" s="14" t="s">
        <v>2984</v>
      </c>
      <c r="G818" s="5"/>
      <c r="W818" s="7">
        <f>D818/Z818</f>
        <v>0</v>
      </c>
      <c r="Z818" s="5">
        <v>1000000000</v>
      </c>
    </row>
    <row r="819" ht="15.75">
      <c r="W819" s="7"/>
    </row>
    <row r="820" spans="5:23" ht="15.75">
      <c r="E820" s="6" t="s">
        <v>41</v>
      </c>
      <c r="F820" s="13" t="s">
        <v>3751</v>
      </c>
      <c r="W820" s="7"/>
    </row>
    <row r="821" spans="3:26" ht="15.75">
      <c r="C821" s="17" t="s">
        <v>224</v>
      </c>
      <c r="E821" s="8" t="s">
        <v>4467</v>
      </c>
      <c r="F821" s="14" t="s">
        <v>3031</v>
      </c>
      <c r="G821" s="5"/>
      <c r="W821" s="7">
        <f>D821/Z821</f>
        <v>0</v>
      </c>
      <c r="Z821" s="5">
        <v>1</v>
      </c>
    </row>
    <row r="822" spans="5:26" ht="15.75">
      <c r="E822" s="8" t="s">
        <v>4468</v>
      </c>
      <c r="F822" s="14" t="s">
        <v>3032</v>
      </c>
      <c r="G822" s="5"/>
      <c r="W822" s="7">
        <f>D822/Z822</f>
        <v>0</v>
      </c>
      <c r="Z822" s="5">
        <v>1000000000</v>
      </c>
    </row>
    <row r="823" spans="5:26" ht="15.75">
      <c r="E823" s="8" t="s">
        <v>4469</v>
      </c>
      <c r="F823" s="14" t="s">
        <v>3033</v>
      </c>
      <c r="G823" s="5"/>
      <c r="W823" s="7">
        <f>D823/Z823</f>
        <v>0</v>
      </c>
      <c r="Z823" s="5">
        <v>1000000000</v>
      </c>
    </row>
    <row r="824" spans="5:26" ht="15.75">
      <c r="E824" s="8" t="s">
        <v>4470</v>
      </c>
      <c r="F824" s="14" t="s">
        <v>3034</v>
      </c>
      <c r="G824" s="5"/>
      <c r="W824" s="7">
        <f>D824/Z824</f>
        <v>0</v>
      </c>
      <c r="Z824" s="5">
        <v>1000000000</v>
      </c>
    </row>
    <row r="825" spans="5:26" ht="15.75">
      <c r="E825" s="8" t="s">
        <v>4471</v>
      </c>
      <c r="F825" s="14" t="s">
        <v>3035</v>
      </c>
      <c r="G825" s="5"/>
      <c r="W825" s="7">
        <f>D825/Z825</f>
        <v>0</v>
      </c>
      <c r="Z825" s="5">
        <v>1000000000</v>
      </c>
    </row>
    <row r="826" ht="15.75">
      <c r="W826" s="7"/>
    </row>
    <row r="827" ht="15.75">
      <c r="W827" s="7"/>
    </row>
    <row r="828" spans="5:23" ht="15.75">
      <c r="E828" s="6" t="s">
        <v>43</v>
      </c>
      <c r="F828" s="13" t="s">
        <v>4763</v>
      </c>
      <c r="W828" s="7"/>
    </row>
    <row r="829" spans="3:26" ht="15.75">
      <c r="C829" s="17" t="s">
        <v>224</v>
      </c>
      <c r="E829" s="8" t="s">
        <v>4467</v>
      </c>
      <c r="F829" s="14" t="s">
        <v>3064</v>
      </c>
      <c r="G829" s="5"/>
      <c r="W829" s="7">
        <f>D829/Z829</f>
        <v>0</v>
      </c>
      <c r="Z829" s="5">
        <v>1</v>
      </c>
    </row>
    <row r="830" spans="5:26" ht="15.75">
      <c r="E830" s="8" t="s">
        <v>4468</v>
      </c>
      <c r="F830" s="14" t="s">
        <v>3065</v>
      </c>
      <c r="G830" s="5"/>
      <c r="W830" s="7">
        <f>D830/Z830</f>
        <v>0</v>
      </c>
      <c r="Z830" s="5">
        <v>1000000000</v>
      </c>
    </row>
    <row r="831" spans="5:23" ht="15.75">
      <c r="E831" s="8"/>
      <c r="F831" s="14" t="s">
        <v>3066</v>
      </c>
      <c r="W831" s="7"/>
    </row>
    <row r="832" spans="5:26" ht="15.75">
      <c r="E832" s="8" t="s">
        <v>4469</v>
      </c>
      <c r="F832" s="14" t="s">
        <v>3067</v>
      </c>
      <c r="G832" s="5"/>
      <c r="W832" s="7">
        <f>D832/Z832</f>
        <v>0</v>
      </c>
      <c r="Z832" s="5">
        <v>1000000000</v>
      </c>
    </row>
    <row r="833" spans="5:23" ht="15.75">
      <c r="E833" s="8"/>
      <c r="F833" s="14" t="s">
        <v>2955</v>
      </c>
      <c r="W833" s="7"/>
    </row>
    <row r="834" spans="5:26" ht="15.75">
      <c r="E834" s="8" t="s">
        <v>4470</v>
      </c>
      <c r="F834" s="14" t="s">
        <v>2956</v>
      </c>
      <c r="G834" s="5"/>
      <c r="W834" s="7">
        <f>D834/Z834</f>
        <v>0</v>
      </c>
      <c r="Z834" s="5">
        <v>1000000000</v>
      </c>
    </row>
    <row r="835" spans="5:23" ht="15.75">
      <c r="E835" s="8"/>
      <c r="F835" s="14" t="s">
        <v>2957</v>
      </c>
      <c r="W835" s="7"/>
    </row>
    <row r="836" spans="5:26" ht="15.75">
      <c r="E836" s="8" t="s">
        <v>4471</v>
      </c>
      <c r="F836" s="14" t="s">
        <v>2958</v>
      </c>
      <c r="G836" s="5"/>
      <c r="W836" s="7">
        <f>D836/Z836</f>
        <v>0</v>
      </c>
      <c r="Z836" s="5">
        <v>1000000000</v>
      </c>
    </row>
    <row r="837" ht="15.75">
      <c r="W837" s="7"/>
    </row>
    <row r="838" spans="5:23" ht="15.75">
      <c r="E838" s="6" t="s">
        <v>187</v>
      </c>
      <c r="F838" s="13" t="s">
        <v>2960</v>
      </c>
      <c r="W838" s="7"/>
    </row>
    <row r="839" spans="5:26" ht="15.75">
      <c r="E839" s="8" t="s">
        <v>4467</v>
      </c>
      <c r="F839" s="14" t="s">
        <v>4794</v>
      </c>
      <c r="G839" s="5"/>
      <c r="W839" s="7">
        <f>D839/Z839</f>
        <v>0</v>
      </c>
      <c r="Z839" s="5">
        <v>1000000000</v>
      </c>
    </row>
    <row r="840" spans="5:26" ht="15.75">
      <c r="E840" s="8" t="s">
        <v>4468</v>
      </c>
      <c r="F840" s="14" t="s">
        <v>36</v>
      </c>
      <c r="G840" s="5"/>
      <c r="W840" s="7">
        <f>D840/Z840</f>
        <v>0</v>
      </c>
      <c r="Z840" s="5">
        <v>1000000000</v>
      </c>
    </row>
    <row r="841" spans="3:26" ht="15.75">
      <c r="C841" s="17" t="s">
        <v>224</v>
      </c>
      <c r="E841" s="8" t="s">
        <v>4469</v>
      </c>
      <c r="F841" s="14" t="s">
        <v>1579</v>
      </c>
      <c r="G841" s="5"/>
      <c r="W841" s="7">
        <f>D841/Z841</f>
        <v>0</v>
      </c>
      <c r="Z841" s="5">
        <v>1</v>
      </c>
    </row>
    <row r="842" spans="5:26" ht="15.75">
      <c r="E842" s="8" t="s">
        <v>4470</v>
      </c>
      <c r="F842" s="14" t="s">
        <v>35</v>
      </c>
      <c r="G842" s="5"/>
      <c r="W842" s="7">
        <f>D842/Z842</f>
        <v>0</v>
      </c>
      <c r="Z842" s="5">
        <v>1000000000</v>
      </c>
    </row>
    <row r="843" spans="5:26" ht="15.75">
      <c r="E843" s="8" t="s">
        <v>4471</v>
      </c>
      <c r="F843" s="14" t="s">
        <v>1778</v>
      </c>
      <c r="G843" s="5"/>
      <c r="W843" s="7">
        <f>D843/Z843</f>
        <v>0</v>
      </c>
      <c r="Z843" s="5">
        <v>1000000000</v>
      </c>
    </row>
    <row r="844" ht="15.75">
      <c r="W844" s="7"/>
    </row>
    <row r="845" spans="5:23" ht="15.75">
      <c r="E845" s="6" t="s">
        <v>2992</v>
      </c>
      <c r="F845" s="13" t="s">
        <v>2962</v>
      </c>
      <c r="W845" s="7"/>
    </row>
    <row r="846" spans="5:23" ht="15.75">
      <c r="E846" s="6"/>
      <c r="F846" s="13" t="s">
        <v>2963</v>
      </c>
      <c r="W846" s="7"/>
    </row>
    <row r="847" spans="5:26" ht="15.75">
      <c r="E847" s="8" t="s">
        <v>4467</v>
      </c>
      <c r="F847" s="14" t="s">
        <v>2964</v>
      </c>
      <c r="G847" s="5"/>
      <c r="W847" s="7">
        <f>D847/Z847</f>
        <v>0</v>
      </c>
      <c r="Z847" s="5">
        <v>1000000000</v>
      </c>
    </row>
    <row r="848" spans="3:26" ht="15.75">
      <c r="C848" s="17" t="s">
        <v>224</v>
      </c>
      <c r="E848" s="8" t="s">
        <v>4468</v>
      </c>
      <c r="F848" s="14" t="s">
        <v>2965</v>
      </c>
      <c r="G848" s="5"/>
      <c r="W848" s="7">
        <f>D848/Z848</f>
        <v>0</v>
      </c>
      <c r="Z848" s="5">
        <v>1</v>
      </c>
    </row>
    <row r="849" spans="5:26" ht="15.75">
      <c r="E849" s="8" t="s">
        <v>4469</v>
      </c>
      <c r="F849" s="14" t="s">
        <v>2966</v>
      </c>
      <c r="G849" s="5"/>
      <c r="W849" s="7">
        <f>D849/Z849</f>
        <v>0</v>
      </c>
      <c r="Z849" s="5">
        <v>1000000000</v>
      </c>
    </row>
    <row r="850" spans="5:26" ht="15.75">
      <c r="E850" s="8" t="s">
        <v>4470</v>
      </c>
      <c r="F850" s="14" t="s">
        <v>2967</v>
      </c>
      <c r="G850" s="5"/>
      <c r="W850" s="7">
        <f>D850/Z850</f>
        <v>0</v>
      </c>
      <c r="Z850" s="5">
        <v>1000000000</v>
      </c>
    </row>
    <row r="851" spans="5:26" ht="15.75">
      <c r="E851" s="8" t="s">
        <v>4471</v>
      </c>
      <c r="F851" s="14" t="s">
        <v>2968</v>
      </c>
      <c r="G851" s="5"/>
      <c r="W851" s="7">
        <f>D851/Z851</f>
        <v>0</v>
      </c>
      <c r="Z851" s="5">
        <v>1000000000</v>
      </c>
    </row>
    <row r="852" ht="15.75">
      <c r="W852" s="7"/>
    </row>
    <row r="853" spans="5:23" ht="15.75">
      <c r="E853" s="6" t="s">
        <v>2999</v>
      </c>
      <c r="F853" s="13" t="s">
        <v>3752</v>
      </c>
      <c r="W853" s="7"/>
    </row>
    <row r="854" spans="5:23" ht="15.75">
      <c r="E854" s="6"/>
      <c r="F854" s="13" t="s">
        <v>2963</v>
      </c>
      <c r="W854" s="7"/>
    </row>
    <row r="855" spans="5:26" ht="15.75">
      <c r="E855" s="8" t="s">
        <v>4467</v>
      </c>
      <c r="F855" s="14" t="s">
        <v>2964</v>
      </c>
      <c r="G855" s="5"/>
      <c r="W855" s="7">
        <f>D855/Z855</f>
        <v>0</v>
      </c>
      <c r="Z855" s="5">
        <v>1000000000</v>
      </c>
    </row>
    <row r="856" spans="3:26" ht="15.75">
      <c r="C856" s="17" t="s">
        <v>224</v>
      </c>
      <c r="E856" s="8" t="s">
        <v>4468</v>
      </c>
      <c r="F856" s="14" t="s">
        <v>2965</v>
      </c>
      <c r="G856" s="5"/>
      <c r="W856" s="7">
        <f>D856/Z856</f>
        <v>0</v>
      </c>
      <c r="Z856" s="5">
        <v>1</v>
      </c>
    </row>
    <row r="857" spans="5:26" ht="15.75">
      <c r="E857" s="8" t="s">
        <v>4469</v>
      </c>
      <c r="F857" s="14" t="s">
        <v>2966</v>
      </c>
      <c r="G857" s="5"/>
      <c r="W857" s="7">
        <f>D857/Z857</f>
        <v>0</v>
      </c>
      <c r="Z857" s="5">
        <v>1000000000</v>
      </c>
    </row>
    <row r="858" spans="5:26" ht="15.75">
      <c r="E858" s="8" t="s">
        <v>4470</v>
      </c>
      <c r="F858" s="14" t="s">
        <v>2967</v>
      </c>
      <c r="G858" s="5"/>
      <c r="W858" s="7">
        <f>D858/Z858</f>
        <v>0</v>
      </c>
      <c r="Z858" s="5">
        <v>1000000000</v>
      </c>
    </row>
    <row r="859" spans="5:26" ht="15.75">
      <c r="E859" s="8" t="s">
        <v>4471</v>
      </c>
      <c r="F859" s="14" t="s">
        <v>2968</v>
      </c>
      <c r="G859" s="5"/>
      <c r="W859" s="7">
        <f>D859/Z859</f>
        <v>0</v>
      </c>
      <c r="Z859" s="5">
        <v>1000000000</v>
      </c>
    </row>
    <row r="860" ht="15.75">
      <c r="W860" s="7"/>
    </row>
    <row r="861" spans="5:23" ht="15.75">
      <c r="E861" s="6" t="s">
        <v>3000</v>
      </c>
      <c r="F861" s="13" t="s">
        <v>2971</v>
      </c>
      <c r="W861" s="7"/>
    </row>
    <row r="862" spans="3:26" ht="15.75">
      <c r="C862" s="17" t="s">
        <v>224</v>
      </c>
      <c r="E862" s="8" t="s">
        <v>4467</v>
      </c>
      <c r="F862" s="14" t="s">
        <v>2972</v>
      </c>
      <c r="G862" s="5"/>
      <c r="W862" s="7">
        <f>D862/Z862</f>
        <v>0</v>
      </c>
      <c r="Z862" s="5">
        <v>1</v>
      </c>
    </row>
    <row r="863" spans="5:26" ht="15.75">
      <c r="E863" s="8" t="s">
        <v>4468</v>
      </c>
      <c r="F863" s="14" t="s">
        <v>4232</v>
      </c>
      <c r="G863" s="5"/>
      <c r="W863" s="7">
        <f>D863/Z863</f>
        <v>0</v>
      </c>
      <c r="Z863" s="5">
        <v>1000000000</v>
      </c>
    </row>
    <row r="864" spans="5:26" ht="15.75">
      <c r="E864" s="8" t="s">
        <v>4469</v>
      </c>
      <c r="F864" s="14" t="s">
        <v>4233</v>
      </c>
      <c r="G864" s="5"/>
      <c r="W864" s="7">
        <f>D864/Z864</f>
        <v>0</v>
      </c>
      <c r="Z864" s="5">
        <v>1000000000</v>
      </c>
    </row>
    <row r="865" spans="5:23" ht="15.75">
      <c r="E865" s="8"/>
      <c r="F865" s="14" t="s">
        <v>4234</v>
      </c>
      <c r="W865" s="7"/>
    </row>
    <row r="866" spans="5:26" ht="15.75">
      <c r="E866" s="8" t="s">
        <v>4470</v>
      </c>
      <c r="F866" s="14" t="s">
        <v>2958</v>
      </c>
      <c r="G866" s="5"/>
      <c r="W866" s="7">
        <f>D866/Z866</f>
        <v>0</v>
      </c>
      <c r="Z866" s="5">
        <v>1000000000</v>
      </c>
    </row>
    <row r="867" spans="5:26" ht="15.75">
      <c r="E867" s="8" t="s">
        <v>4471</v>
      </c>
      <c r="F867" s="14" t="s">
        <v>4235</v>
      </c>
      <c r="G867" s="5"/>
      <c r="W867" s="7">
        <f>D867/Z867</f>
        <v>0</v>
      </c>
      <c r="Z867" s="5">
        <v>1000000000</v>
      </c>
    </row>
    <row r="868" ht="15.75">
      <c r="W868" s="7"/>
    </row>
    <row r="869" spans="5:23" ht="15.75">
      <c r="E869" s="6" t="s">
        <v>3008</v>
      </c>
      <c r="F869" s="13" t="s">
        <v>4237</v>
      </c>
      <c r="W869" s="7"/>
    </row>
    <row r="870" spans="3:26" ht="15.75">
      <c r="C870" s="17" t="s">
        <v>224</v>
      </c>
      <c r="E870" s="8" t="s">
        <v>4467</v>
      </c>
      <c r="F870" s="14" t="s">
        <v>2972</v>
      </c>
      <c r="G870" s="5"/>
      <c r="W870" s="7">
        <f>D870/Z870</f>
        <v>0</v>
      </c>
      <c r="Z870" s="5">
        <v>1</v>
      </c>
    </row>
    <row r="871" spans="5:26" ht="15.75">
      <c r="E871" s="8" t="s">
        <v>4468</v>
      </c>
      <c r="F871" s="14" t="s">
        <v>4232</v>
      </c>
      <c r="G871" s="5"/>
      <c r="W871" s="7">
        <f>D871/Z871</f>
        <v>0</v>
      </c>
      <c r="Z871" s="5">
        <v>1000000000</v>
      </c>
    </row>
    <row r="872" spans="5:26" ht="15.75">
      <c r="E872" s="8" t="s">
        <v>4469</v>
      </c>
      <c r="F872" s="14" t="s">
        <v>4233</v>
      </c>
      <c r="G872" s="5"/>
      <c r="W872" s="7">
        <f>D872/Z872</f>
        <v>0</v>
      </c>
      <c r="Z872" s="5">
        <v>1000000000</v>
      </c>
    </row>
    <row r="873" spans="5:23" ht="15.75">
      <c r="E873" s="8"/>
      <c r="F873" s="14" t="s">
        <v>4234</v>
      </c>
      <c r="W873" s="7"/>
    </row>
    <row r="874" spans="5:26" ht="15.75">
      <c r="E874" s="8" t="s">
        <v>4470</v>
      </c>
      <c r="F874" s="14" t="s">
        <v>2958</v>
      </c>
      <c r="G874" s="5"/>
      <c r="W874" s="7">
        <f>D874/Z874</f>
        <v>0</v>
      </c>
      <c r="Z874" s="5">
        <v>1000000000</v>
      </c>
    </row>
    <row r="875" spans="5:26" ht="15.75">
      <c r="E875" s="8" t="s">
        <v>4471</v>
      </c>
      <c r="F875" s="14" t="s">
        <v>4235</v>
      </c>
      <c r="G875" s="5"/>
      <c r="W875" s="7">
        <f>D875/Z875</f>
        <v>0</v>
      </c>
      <c r="Z875" s="5">
        <v>1000000000</v>
      </c>
    </row>
    <row r="876" ht="15.75">
      <c r="W876" s="7"/>
    </row>
    <row r="877" spans="5:23" ht="15.75">
      <c r="E877" s="6" t="s">
        <v>3011</v>
      </c>
      <c r="F877" s="13" t="s">
        <v>4239</v>
      </c>
      <c r="W877" s="7"/>
    </row>
    <row r="878" spans="5:23" ht="15.75">
      <c r="E878" s="6"/>
      <c r="F878" s="13" t="s">
        <v>4240</v>
      </c>
      <c r="W878" s="7"/>
    </row>
    <row r="879" spans="3:26" ht="15.75">
      <c r="C879" s="17" t="s">
        <v>224</v>
      </c>
      <c r="E879" s="8" t="s">
        <v>4467</v>
      </c>
      <c r="F879" s="14" t="s">
        <v>4241</v>
      </c>
      <c r="G879" s="5"/>
      <c r="W879" s="7">
        <f>D879/Z879</f>
        <v>0</v>
      </c>
      <c r="Z879" s="5">
        <v>1</v>
      </c>
    </row>
    <row r="880" spans="5:26" ht="15.75">
      <c r="E880" s="8" t="s">
        <v>4468</v>
      </c>
      <c r="F880" s="14" t="s">
        <v>4242</v>
      </c>
      <c r="G880" s="5"/>
      <c r="W880" s="7">
        <f>D880/Z880</f>
        <v>0</v>
      </c>
      <c r="Z880" s="5">
        <v>1000000000</v>
      </c>
    </row>
    <row r="881" spans="5:26" ht="15.75">
      <c r="E881" s="8" t="s">
        <v>4469</v>
      </c>
      <c r="F881" s="14" t="s">
        <v>4243</v>
      </c>
      <c r="G881" s="5"/>
      <c r="W881" s="7">
        <f>D881/Z881</f>
        <v>0</v>
      </c>
      <c r="Z881" s="5">
        <v>1000000000</v>
      </c>
    </row>
    <row r="882" spans="5:26" ht="15.75">
      <c r="E882" s="8" t="s">
        <v>4470</v>
      </c>
      <c r="F882" s="14" t="s">
        <v>3621</v>
      </c>
      <c r="G882" s="5"/>
      <c r="W882" s="7">
        <f>D882/Z882</f>
        <v>0</v>
      </c>
      <c r="Z882" s="5">
        <v>1000000000</v>
      </c>
    </row>
    <row r="883" spans="5:26" ht="15.75">
      <c r="E883" s="8" t="s">
        <v>4471</v>
      </c>
      <c r="F883" s="14" t="s">
        <v>4244</v>
      </c>
      <c r="G883" s="5"/>
      <c r="W883" s="7">
        <f>D883/Z883</f>
        <v>0</v>
      </c>
      <c r="Z883" s="5">
        <v>1000000000</v>
      </c>
    </row>
    <row r="884" ht="15.75">
      <c r="W884" s="7"/>
    </row>
    <row r="885" spans="5:23" ht="15.75">
      <c r="E885" s="6" t="s">
        <v>3012</v>
      </c>
      <c r="F885" s="13" t="s">
        <v>4246</v>
      </c>
      <c r="W885" s="7"/>
    </row>
    <row r="886" spans="5:23" ht="15.75">
      <c r="E886" s="6"/>
      <c r="F886" s="13" t="s">
        <v>4247</v>
      </c>
      <c r="W886" s="7"/>
    </row>
    <row r="887" spans="3:26" ht="15.75">
      <c r="C887" s="17" t="s">
        <v>224</v>
      </c>
      <c r="E887" s="8" t="s">
        <v>4467</v>
      </c>
      <c r="F887" s="14" t="s">
        <v>4241</v>
      </c>
      <c r="G887" s="5"/>
      <c r="W887" s="7">
        <f>D887/Z887</f>
        <v>0</v>
      </c>
      <c r="Z887" s="5">
        <v>1</v>
      </c>
    </row>
    <row r="888" spans="5:26" ht="15.75">
      <c r="E888" s="8" t="s">
        <v>4468</v>
      </c>
      <c r="F888" s="14" t="s">
        <v>4242</v>
      </c>
      <c r="G888" s="5"/>
      <c r="W888" s="7">
        <f>D888/Z888</f>
        <v>0</v>
      </c>
      <c r="Z888" s="5">
        <v>1000000000</v>
      </c>
    </row>
    <row r="889" spans="5:26" ht="15.75">
      <c r="E889" s="8" t="s">
        <v>4469</v>
      </c>
      <c r="F889" s="14" t="s">
        <v>4243</v>
      </c>
      <c r="G889" s="5"/>
      <c r="W889" s="7">
        <f>D889/Z889</f>
        <v>0</v>
      </c>
      <c r="Z889" s="5">
        <v>1000000000</v>
      </c>
    </row>
    <row r="890" spans="5:26" ht="15.75">
      <c r="E890" s="8" t="s">
        <v>4470</v>
      </c>
      <c r="F890" s="14" t="s">
        <v>3621</v>
      </c>
      <c r="G890" s="5"/>
      <c r="W890" s="7">
        <f>D890/Z890</f>
        <v>0</v>
      </c>
      <c r="Z890" s="5">
        <v>1000000000</v>
      </c>
    </row>
    <row r="891" spans="5:26" ht="15.75">
      <c r="E891" s="8" t="s">
        <v>4471</v>
      </c>
      <c r="F891" s="14" t="s">
        <v>4244</v>
      </c>
      <c r="G891" s="5"/>
      <c r="W891" s="7">
        <f>D891/Z891</f>
        <v>0</v>
      </c>
      <c r="Z891" s="5">
        <v>1000000000</v>
      </c>
    </row>
    <row r="892" ht="15.75">
      <c r="W892" s="7"/>
    </row>
    <row r="893" spans="5:23" ht="15.75">
      <c r="E893" s="6" t="s">
        <v>3013</v>
      </c>
      <c r="F893" s="13" t="s">
        <v>4249</v>
      </c>
      <c r="W893" s="7"/>
    </row>
    <row r="894" spans="5:23" ht="15.75">
      <c r="E894" s="6"/>
      <c r="F894" s="13" t="s">
        <v>4389</v>
      </c>
      <c r="W894" s="7"/>
    </row>
    <row r="895" spans="5:26" ht="15.75">
      <c r="E895" s="8" t="s">
        <v>4467</v>
      </c>
      <c r="F895" s="14" t="s">
        <v>4259</v>
      </c>
      <c r="G895" s="5"/>
      <c r="W895" s="7">
        <f>D895/Z895</f>
        <v>0</v>
      </c>
      <c r="Z895" s="5">
        <v>1000000000</v>
      </c>
    </row>
    <row r="896" spans="3:26" ht="15.75">
      <c r="C896" s="17" t="s">
        <v>224</v>
      </c>
      <c r="E896" s="8" t="s">
        <v>4468</v>
      </c>
      <c r="F896" s="14" t="s">
        <v>4260</v>
      </c>
      <c r="G896" s="5"/>
      <c r="W896" s="7">
        <f>D896/Z896</f>
        <v>0</v>
      </c>
      <c r="Z896" s="5">
        <v>1</v>
      </c>
    </row>
    <row r="897" spans="5:26" ht="15.75">
      <c r="E897" s="8" t="s">
        <v>4469</v>
      </c>
      <c r="F897" s="14" t="s">
        <v>4390</v>
      </c>
      <c r="G897" s="5"/>
      <c r="W897" s="7">
        <f>D897/Z897</f>
        <v>0</v>
      </c>
      <c r="Z897" s="5">
        <v>1000000000</v>
      </c>
    </row>
    <row r="898" spans="5:26" ht="15.75">
      <c r="E898" s="8" t="s">
        <v>4470</v>
      </c>
      <c r="F898" s="14" t="s">
        <v>4391</v>
      </c>
      <c r="G898" s="5"/>
      <c r="W898" s="7">
        <f>D898/Z898</f>
        <v>0</v>
      </c>
      <c r="Z898" s="5">
        <v>1000000000</v>
      </c>
    </row>
    <row r="899" ht="15.75">
      <c r="W899" s="7"/>
    </row>
    <row r="900" spans="5:23" ht="15.75">
      <c r="E900" s="6" t="s">
        <v>172</v>
      </c>
      <c r="F900" s="13" t="s">
        <v>4393</v>
      </c>
      <c r="W900" s="7"/>
    </row>
    <row r="901" spans="5:26" ht="15.75">
      <c r="E901" s="8" t="s">
        <v>4467</v>
      </c>
      <c r="F901" s="14" t="s">
        <v>4394</v>
      </c>
      <c r="G901" s="5"/>
      <c r="W901" s="7">
        <f>D901/Z901</f>
        <v>0</v>
      </c>
      <c r="Z901" s="5">
        <v>1000000000</v>
      </c>
    </row>
    <row r="902" spans="3:26" ht="15.75">
      <c r="C902" s="17" t="s">
        <v>224</v>
      </c>
      <c r="E902" s="8" t="s">
        <v>4468</v>
      </c>
      <c r="F902" s="14" t="s">
        <v>4395</v>
      </c>
      <c r="G902" s="5"/>
      <c r="W902" s="7">
        <f>D902/Z902</f>
        <v>0</v>
      </c>
      <c r="Z902" s="5">
        <v>1</v>
      </c>
    </row>
    <row r="903" spans="5:23" ht="15.75">
      <c r="E903" s="8"/>
      <c r="F903" s="14" t="s">
        <v>4396</v>
      </c>
      <c r="W903" s="7"/>
    </row>
    <row r="904" spans="5:26" ht="15.75">
      <c r="E904" s="8" t="s">
        <v>4469</v>
      </c>
      <c r="F904" s="14" t="s">
        <v>2314</v>
      </c>
      <c r="G904" s="5"/>
      <c r="W904" s="7">
        <f>D904/Z904</f>
        <v>0</v>
      </c>
      <c r="Z904" s="5">
        <v>1000000000</v>
      </c>
    </row>
    <row r="905" spans="5:26" ht="15.75">
      <c r="E905" s="8" t="s">
        <v>4470</v>
      </c>
      <c r="F905" s="14" t="s">
        <v>4397</v>
      </c>
      <c r="G905" s="5"/>
      <c r="W905" s="7">
        <f>D905/Z905</f>
        <v>0</v>
      </c>
      <c r="Z905" s="5">
        <v>1000000000</v>
      </c>
    </row>
    <row r="906" spans="5:26" ht="15.75">
      <c r="E906" s="8" t="s">
        <v>4471</v>
      </c>
      <c r="F906" s="14" t="s">
        <v>4398</v>
      </c>
      <c r="G906" s="5"/>
      <c r="W906" s="7">
        <f>D906/Z906</f>
        <v>0</v>
      </c>
      <c r="Z906" s="5">
        <v>1000000000</v>
      </c>
    </row>
    <row r="907" ht="15.75">
      <c r="W907" s="7"/>
    </row>
    <row r="908" spans="5:23" ht="15.75">
      <c r="E908" s="6" t="s">
        <v>178</v>
      </c>
      <c r="F908" s="13" t="s">
        <v>3999</v>
      </c>
      <c r="W908" s="7"/>
    </row>
    <row r="909" spans="3:26" ht="15.75">
      <c r="C909" s="17" t="s">
        <v>224</v>
      </c>
      <c r="E909" s="8" t="s">
        <v>4467</v>
      </c>
      <c r="F909" s="14" t="s">
        <v>4000</v>
      </c>
      <c r="G909" s="5"/>
      <c r="W909" s="7">
        <f>D909/Z909</f>
        <v>0</v>
      </c>
      <c r="Z909" s="5">
        <v>1</v>
      </c>
    </row>
    <row r="910" spans="5:26" ht="15.75">
      <c r="E910" s="8" t="s">
        <v>4468</v>
      </c>
      <c r="F910" s="14" t="s">
        <v>4001</v>
      </c>
      <c r="G910" s="5"/>
      <c r="W910" s="7">
        <f>D910/Z910</f>
        <v>0</v>
      </c>
      <c r="Z910" s="5">
        <v>1000000000</v>
      </c>
    </row>
    <row r="911" spans="5:26" ht="15.75">
      <c r="E911" s="8" t="s">
        <v>4469</v>
      </c>
      <c r="F911" s="14" t="s">
        <v>4002</v>
      </c>
      <c r="G911" s="5"/>
      <c r="W911" s="7">
        <f>D911/Z911</f>
        <v>0</v>
      </c>
      <c r="Z911" s="5">
        <v>1000000000</v>
      </c>
    </row>
    <row r="912" spans="5:26" ht="15.75">
      <c r="E912" s="8" t="s">
        <v>4470</v>
      </c>
      <c r="F912" s="14" t="s">
        <v>4003</v>
      </c>
      <c r="G912" s="5"/>
      <c r="W912" s="7">
        <f>D912/Z912</f>
        <v>0</v>
      </c>
      <c r="Z912" s="5">
        <v>1000000000</v>
      </c>
    </row>
    <row r="913" spans="5:26" ht="15.75">
      <c r="E913" s="8" t="s">
        <v>4471</v>
      </c>
      <c r="F913" s="14" t="s">
        <v>4004</v>
      </c>
      <c r="G913" s="5"/>
      <c r="W913" s="7">
        <f>D913/Z913</f>
        <v>0</v>
      </c>
      <c r="Z913" s="5">
        <v>1000000000</v>
      </c>
    </row>
    <row r="914" ht="15.75">
      <c r="W914" s="7"/>
    </row>
    <row r="915" spans="5:23" ht="15.75">
      <c r="E915" s="6" t="s">
        <v>3069</v>
      </c>
      <c r="F915" s="13" t="s">
        <v>4006</v>
      </c>
      <c r="W915" s="7"/>
    </row>
    <row r="916" spans="5:23" ht="15.75">
      <c r="E916" s="6"/>
      <c r="F916" s="13" t="s">
        <v>4007</v>
      </c>
      <c r="W916" s="7"/>
    </row>
    <row r="917" spans="3:26" ht="15.75">
      <c r="C917" s="17" t="s">
        <v>224</v>
      </c>
      <c r="E917" s="8" t="s">
        <v>4467</v>
      </c>
      <c r="F917" s="14" t="s">
        <v>4008</v>
      </c>
      <c r="G917" s="5"/>
      <c r="W917" s="7">
        <f>D917/Z917</f>
        <v>0</v>
      </c>
      <c r="Z917" s="5">
        <v>1</v>
      </c>
    </row>
    <row r="918" spans="5:26" ht="15.75">
      <c r="E918" s="8" t="s">
        <v>4468</v>
      </c>
      <c r="F918" s="14" t="s">
        <v>4009</v>
      </c>
      <c r="G918" s="5"/>
      <c r="W918" s="7">
        <f>D918/Z918</f>
        <v>0</v>
      </c>
      <c r="Z918" s="5">
        <v>1000000000</v>
      </c>
    </row>
    <row r="919" spans="5:26" ht="15.75">
      <c r="E919" s="8" t="s">
        <v>4469</v>
      </c>
      <c r="F919" s="14" t="s">
        <v>4010</v>
      </c>
      <c r="G919" s="5"/>
      <c r="W919" s="7">
        <f>D919/Z919</f>
        <v>0</v>
      </c>
      <c r="Z919" s="5">
        <v>1000000000</v>
      </c>
    </row>
    <row r="920" spans="5:26" ht="15.75">
      <c r="E920" s="8" t="s">
        <v>4470</v>
      </c>
      <c r="F920" s="14" t="s">
        <v>4011</v>
      </c>
      <c r="G920" s="5"/>
      <c r="W920" s="7">
        <f>D920/Z920</f>
        <v>0</v>
      </c>
      <c r="Z920" s="5">
        <v>1000000000</v>
      </c>
    </row>
    <row r="921" spans="5:26" ht="15.75">
      <c r="E921" s="8" t="s">
        <v>4471</v>
      </c>
      <c r="F921" s="14" t="s">
        <v>4012</v>
      </c>
      <c r="G921" s="5"/>
      <c r="W921" s="7">
        <f>D921/Z921</f>
        <v>0</v>
      </c>
      <c r="Z921" s="5">
        <v>1000000000</v>
      </c>
    </row>
    <row r="922" ht="15.75">
      <c r="W922" s="7"/>
    </row>
    <row r="923" spans="5:23" ht="15.75">
      <c r="E923" s="6" t="s">
        <v>3074</v>
      </c>
      <c r="F923" s="13" t="s">
        <v>4014</v>
      </c>
      <c r="W923" s="7"/>
    </row>
    <row r="924" spans="5:26" ht="15.75">
      <c r="E924" s="8" t="s">
        <v>4467</v>
      </c>
      <c r="F924" s="14" t="s">
        <v>4015</v>
      </c>
      <c r="G924" s="5"/>
      <c r="W924" s="7">
        <f>D924/Z924</f>
        <v>0</v>
      </c>
      <c r="Z924" s="5">
        <v>1000000000</v>
      </c>
    </row>
    <row r="925" spans="5:26" ht="15.75">
      <c r="E925" s="8" t="s">
        <v>4468</v>
      </c>
      <c r="F925" s="14" t="s">
        <v>4016</v>
      </c>
      <c r="G925" s="5"/>
      <c r="W925" s="7">
        <f>D925/Z925</f>
        <v>0</v>
      </c>
      <c r="Z925" s="5">
        <v>1000000000</v>
      </c>
    </row>
    <row r="926" spans="3:26" ht="15.75">
      <c r="C926" s="17" t="s">
        <v>224</v>
      </c>
      <c r="E926" s="8" t="s">
        <v>4469</v>
      </c>
      <c r="F926" s="14" t="s">
        <v>2514</v>
      </c>
      <c r="G926" s="5"/>
      <c r="W926" s="7">
        <f>D926/Z926</f>
        <v>0</v>
      </c>
      <c r="Z926" s="5">
        <v>1</v>
      </c>
    </row>
    <row r="927" spans="5:23" ht="15.75">
      <c r="E927" s="8"/>
      <c r="F927" s="14" t="s">
        <v>2515</v>
      </c>
      <c r="W927" s="7"/>
    </row>
    <row r="928" spans="5:26" ht="15.75">
      <c r="E928" s="8" t="s">
        <v>4470</v>
      </c>
      <c r="F928" s="14" t="s">
        <v>2516</v>
      </c>
      <c r="G928" s="5"/>
      <c r="W928" s="7">
        <f>D928/Z928</f>
        <v>0</v>
      </c>
      <c r="Z928" s="5">
        <v>1000000000</v>
      </c>
    </row>
    <row r="929" ht="15.75">
      <c r="W929" s="7"/>
    </row>
    <row r="930" spans="5:23" ht="15.75">
      <c r="E930" s="6" t="s">
        <v>3029</v>
      </c>
      <c r="F930" s="13" t="s">
        <v>2518</v>
      </c>
      <c r="W930" s="7"/>
    </row>
    <row r="931" spans="5:26" ht="15.75">
      <c r="E931" s="8" t="s">
        <v>4467</v>
      </c>
      <c r="F931" s="14" t="s">
        <v>2519</v>
      </c>
      <c r="G931" s="5"/>
      <c r="W931" s="7">
        <f>D931/Z931</f>
        <v>0</v>
      </c>
      <c r="Z931" s="5">
        <v>1000000000</v>
      </c>
    </row>
    <row r="932" spans="3:26" ht="15.75">
      <c r="C932" s="17" t="s">
        <v>224</v>
      </c>
      <c r="E932" s="8" t="s">
        <v>4468</v>
      </c>
      <c r="F932" s="14" t="s">
        <v>2520</v>
      </c>
      <c r="G932" s="5"/>
      <c r="W932" s="7">
        <f>D932/Z932</f>
        <v>0</v>
      </c>
      <c r="Z932" s="5">
        <v>1</v>
      </c>
    </row>
    <row r="933" spans="5:26" ht="15.75">
      <c r="E933" s="8" t="s">
        <v>4469</v>
      </c>
      <c r="F933" s="14" t="s">
        <v>2521</v>
      </c>
      <c r="G933" s="5"/>
      <c r="W933" s="7">
        <f>D933/Z933</f>
        <v>0</v>
      </c>
      <c r="Z933" s="5">
        <v>1000000000</v>
      </c>
    </row>
    <row r="934" spans="5:26" ht="15.75">
      <c r="E934" s="8" t="s">
        <v>4470</v>
      </c>
      <c r="F934" s="14" t="s">
        <v>2522</v>
      </c>
      <c r="G934" s="5"/>
      <c r="W934" s="7">
        <f>D934/Z934</f>
        <v>0</v>
      </c>
      <c r="Z934" s="5">
        <v>1000000000</v>
      </c>
    </row>
    <row r="935" spans="5:26" ht="15.75">
      <c r="E935" s="8" t="s">
        <v>4471</v>
      </c>
      <c r="F935" s="14" t="s">
        <v>2523</v>
      </c>
      <c r="G935" s="5"/>
      <c r="W935" s="7">
        <f>D935/Z935</f>
        <v>0</v>
      </c>
      <c r="Z935" s="5">
        <v>1000000000</v>
      </c>
    </row>
    <row r="936" ht="15.75">
      <c r="W936" s="7"/>
    </row>
    <row r="937" spans="5:23" ht="15.75">
      <c r="E937" s="6" t="s">
        <v>3036</v>
      </c>
      <c r="F937" s="13" t="s">
        <v>2525</v>
      </c>
      <c r="W937" s="7"/>
    </row>
    <row r="938" spans="5:26" ht="15.75">
      <c r="E938" s="8" t="s">
        <v>4467</v>
      </c>
      <c r="F938" s="14" t="s">
        <v>2526</v>
      </c>
      <c r="G938" s="5"/>
      <c r="W938" s="7">
        <f>D938/Z938</f>
        <v>0</v>
      </c>
      <c r="Z938" s="5">
        <v>1000000000</v>
      </c>
    </row>
    <row r="939" spans="5:26" ht="15.75">
      <c r="E939" s="8" t="s">
        <v>4468</v>
      </c>
      <c r="F939" s="14" t="s">
        <v>2527</v>
      </c>
      <c r="G939" s="5"/>
      <c r="W939" s="7">
        <f>D939/Z939</f>
        <v>0</v>
      </c>
      <c r="Z939" s="5">
        <v>1000000000</v>
      </c>
    </row>
    <row r="940" spans="5:26" ht="15.75">
      <c r="E940" s="8" t="s">
        <v>4469</v>
      </c>
      <c r="F940" s="14" t="s">
        <v>2528</v>
      </c>
      <c r="G940" s="5"/>
      <c r="W940" s="7">
        <f>D940/Z940</f>
        <v>0</v>
      </c>
      <c r="Z940" s="5">
        <v>1000000000</v>
      </c>
    </row>
    <row r="941" spans="5:26" ht="15.75">
      <c r="E941" s="8" t="s">
        <v>4470</v>
      </c>
      <c r="F941" s="14" t="s">
        <v>4146</v>
      </c>
      <c r="G941" s="5"/>
      <c r="W941" s="7">
        <f>D941/Z941</f>
        <v>0</v>
      </c>
      <c r="Z941" s="5">
        <v>1000000000</v>
      </c>
    </row>
    <row r="942" spans="3:26" ht="15.75">
      <c r="C942" s="17" t="s">
        <v>224</v>
      </c>
      <c r="E942" s="8" t="s">
        <v>4471</v>
      </c>
      <c r="F942" s="14" t="s">
        <v>2739</v>
      </c>
      <c r="G942" s="5"/>
      <c r="W942" s="7">
        <f>D942/Z942</f>
        <v>0</v>
      </c>
      <c r="Z942" s="5">
        <v>1</v>
      </c>
    </row>
    <row r="943" ht="15.75">
      <c r="W943" s="7"/>
    </row>
    <row r="944" spans="5:23" ht="15.75">
      <c r="E944" s="6" t="s">
        <v>3038</v>
      </c>
      <c r="F944" s="13" t="s">
        <v>2530</v>
      </c>
      <c r="W944" s="7"/>
    </row>
    <row r="945" spans="5:26" ht="15.75">
      <c r="E945" s="8" t="s">
        <v>4467</v>
      </c>
      <c r="F945" s="14" t="s">
        <v>2531</v>
      </c>
      <c r="G945" s="5"/>
      <c r="W945" s="7">
        <f>D945/Z945</f>
        <v>0</v>
      </c>
      <c r="Z945" s="5">
        <v>1000000000</v>
      </c>
    </row>
    <row r="946" spans="3:26" ht="15.75">
      <c r="C946" s="17" t="s">
        <v>224</v>
      </c>
      <c r="E946" s="8" t="s">
        <v>4468</v>
      </c>
      <c r="F946" s="14" t="s">
        <v>3753</v>
      </c>
      <c r="G946" s="5"/>
      <c r="W946" s="7">
        <f>D946/Z946</f>
        <v>0</v>
      </c>
      <c r="Z946" s="5">
        <v>1</v>
      </c>
    </row>
    <row r="947" spans="5:26" ht="15.75">
      <c r="E947" s="8" t="s">
        <v>4469</v>
      </c>
      <c r="F947" s="14" t="s">
        <v>917</v>
      </c>
      <c r="G947" s="5"/>
      <c r="W947" s="7">
        <f>D947/Z947</f>
        <v>0</v>
      </c>
      <c r="Z947" s="5">
        <v>1000000000</v>
      </c>
    </row>
    <row r="948" spans="5:26" ht="15.75">
      <c r="E948" s="8" t="s">
        <v>4470</v>
      </c>
      <c r="F948" s="14" t="s">
        <v>4699</v>
      </c>
      <c r="G948" s="5"/>
      <c r="W948" s="7">
        <f>D948/Z948</f>
        <v>0</v>
      </c>
      <c r="Z948" s="5">
        <v>1000000000</v>
      </c>
    </row>
    <row r="949" spans="5:26" ht="15.75">
      <c r="E949" s="8" t="s">
        <v>4471</v>
      </c>
      <c r="F949" s="14" t="s">
        <v>4700</v>
      </c>
      <c r="G949" s="5"/>
      <c r="W949" s="7">
        <f>D949/Z949</f>
        <v>0</v>
      </c>
      <c r="Z949" s="5">
        <v>1000000000</v>
      </c>
    </row>
    <row r="950" ht="15.75">
      <c r="W950" s="7"/>
    </row>
    <row r="951" spans="5:23" ht="15.75">
      <c r="E951" s="6" t="s">
        <v>2985</v>
      </c>
      <c r="F951" s="13" t="s">
        <v>4702</v>
      </c>
      <c r="W951" s="7"/>
    </row>
    <row r="952" spans="5:26" ht="15.75">
      <c r="E952" s="8" t="s">
        <v>4467</v>
      </c>
      <c r="F952" s="14" t="s">
        <v>4703</v>
      </c>
      <c r="G952" s="5"/>
      <c r="W952" s="7">
        <f>D952/Z952</f>
        <v>0</v>
      </c>
      <c r="Z952" s="5">
        <v>1000000000</v>
      </c>
    </row>
    <row r="953" spans="5:26" ht="15.75">
      <c r="E953" s="8" t="s">
        <v>4468</v>
      </c>
      <c r="F953" s="14" t="s">
        <v>4704</v>
      </c>
      <c r="G953" s="5"/>
      <c r="W953" s="7">
        <f>D953/Z953</f>
        <v>0</v>
      </c>
      <c r="Z953" s="5">
        <v>1000000000</v>
      </c>
    </row>
    <row r="954" spans="3:26" ht="15.75">
      <c r="C954" s="17" t="s">
        <v>224</v>
      </c>
      <c r="E954" s="8" t="s">
        <v>4469</v>
      </c>
      <c r="F954" s="14" t="s">
        <v>4705</v>
      </c>
      <c r="G954" s="5"/>
      <c r="W954" s="7">
        <f>D954/Z954</f>
        <v>0</v>
      </c>
      <c r="Z954" s="5">
        <v>1</v>
      </c>
    </row>
    <row r="955" spans="5:26" ht="15.75">
      <c r="E955" s="8" t="s">
        <v>4470</v>
      </c>
      <c r="F955" s="14" t="s">
        <v>4706</v>
      </c>
      <c r="G955" s="5"/>
      <c r="W955" s="7">
        <f>D955/Z955</f>
        <v>0</v>
      </c>
      <c r="Z955" s="5">
        <v>1000000000</v>
      </c>
    </row>
    <row r="956" spans="5:26" ht="15.75">
      <c r="E956" s="8" t="s">
        <v>4471</v>
      </c>
      <c r="F956" s="14" t="s">
        <v>4707</v>
      </c>
      <c r="G956" s="5"/>
      <c r="W956" s="7">
        <f>D956/Z956</f>
        <v>0</v>
      </c>
      <c r="Z956" s="5">
        <v>1000000000</v>
      </c>
    </row>
    <row r="957" ht="15.75">
      <c r="W957" s="7"/>
    </row>
    <row r="958" ht="15.75">
      <c r="W958" s="7"/>
    </row>
    <row r="959" spans="5:23" ht="15.75">
      <c r="E959" s="6" t="s">
        <v>2986</v>
      </c>
      <c r="F959" s="13" t="s">
        <v>4710</v>
      </c>
      <c r="W959" s="7"/>
    </row>
    <row r="960" spans="5:26" ht="15.75">
      <c r="E960" s="8" t="s">
        <v>4467</v>
      </c>
      <c r="F960" s="14" t="s">
        <v>4711</v>
      </c>
      <c r="G960" s="5"/>
      <c r="W960" s="7">
        <f>D960/Z960</f>
        <v>0</v>
      </c>
      <c r="Z960" s="5">
        <v>1000000000</v>
      </c>
    </row>
    <row r="961" spans="3:26" ht="15.75">
      <c r="C961" s="17" t="s">
        <v>224</v>
      </c>
      <c r="E961" s="8" t="s">
        <v>4468</v>
      </c>
      <c r="F961" s="14" t="s">
        <v>4712</v>
      </c>
      <c r="G961" s="5"/>
      <c r="W961" s="7">
        <f>D961/Z961</f>
        <v>0</v>
      </c>
      <c r="Z961" s="5">
        <v>1</v>
      </c>
    </row>
    <row r="962" spans="5:26" ht="15.75">
      <c r="E962" s="8" t="s">
        <v>4469</v>
      </c>
      <c r="F962" s="14" t="s">
        <v>4713</v>
      </c>
      <c r="G962" s="5"/>
      <c r="W962" s="7">
        <f>D962/Z962</f>
        <v>0</v>
      </c>
      <c r="Z962" s="5">
        <v>1000000000</v>
      </c>
    </row>
    <row r="963" spans="5:26" ht="15.75">
      <c r="E963" s="8" t="s">
        <v>4470</v>
      </c>
      <c r="F963" s="14" t="s">
        <v>4714</v>
      </c>
      <c r="G963" s="5"/>
      <c r="W963" s="7">
        <f>D963/Z963</f>
        <v>0</v>
      </c>
      <c r="Z963" s="5">
        <v>1000000000</v>
      </c>
    </row>
    <row r="964" spans="5:26" ht="15.75">
      <c r="E964" s="8" t="s">
        <v>4471</v>
      </c>
      <c r="F964" s="14" t="s">
        <v>4715</v>
      </c>
      <c r="G964" s="5"/>
      <c r="W964" s="7">
        <f>D964/Z964</f>
        <v>0</v>
      </c>
      <c r="Z964" s="5">
        <v>1000000000</v>
      </c>
    </row>
    <row r="965" spans="6:23" ht="15.75">
      <c r="F965" s="14" t="s">
        <v>4716</v>
      </c>
      <c r="W965" s="7"/>
    </row>
    <row r="966" ht="15.75">
      <c r="W966" s="7"/>
    </row>
    <row r="967" spans="5:23" ht="15.75">
      <c r="E967" s="6" t="s">
        <v>4762</v>
      </c>
      <c r="F967" s="13" t="s">
        <v>4718</v>
      </c>
      <c r="W967" s="7"/>
    </row>
    <row r="968" spans="3:26" ht="15.75">
      <c r="C968" s="17" t="s">
        <v>224</v>
      </c>
      <c r="E968" s="8" t="s">
        <v>4467</v>
      </c>
      <c r="F968" s="14" t="s">
        <v>4711</v>
      </c>
      <c r="G968" s="5"/>
      <c r="W968" s="7">
        <f>D968/Z968</f>
        <v>0</v>
      </c>
      <c r="Z968" s="5">
        <v>1</v>
      </c>
    </row>
    <row r="969" spans="5:26" ht="15.75">
      <c r="E969" s="8" t="s">
        <v>4468</v>
      </c>
      <c r="F969" s="14" t="s">
        <v>4712</v>
      </c>
      <c r="G969" s="5"/>
      <c r="W969" s="7">
        <f>D969/Z969</f>
        <v>0</v>
      </c>
      <c r="Z969" s="5">
        <v>1000000000</v>
      </c>
    </row>
    <row r="970" spans="5:26" ht="15.75">
      <c r="E970" s="8" t="s">
        <v>4469</v>
      </c>
      <c r="F970" s="14" t="s">
        <v>4713</v>
      </c>
      <c r="G970" s="5"/>
      <c r="W970" s="7">
        <f>D970/Z970</f>
        <v>0</v>
      </c>
      <c r="Z970" s="5">
        <v>1000000000</v>
      </c>
    </row>
    <row r="971" spans="5:26" ht="15.75">
      <c r="E971" s="8" t="s">
        <v>4470</v>
      </c>
      <c r="F971" s="14" t="s">
        <v>4714</v>
      </c>
      <c r="G971" s="5"/>
      <c r="W971" s="7">
        <f>D971/Z971</f>
        <v>0</v>
      </c>
      <c r="Z971" s="5">
        <v>1000000000</v>
      </c>
    </row>
    <row r="972" spans="5:26" ht="15.75">
      <c r="E972" s="8" t="s">
        <v>4471</v>
      </c>
      <c r="F972" s="14" t="s">
        <v>4715</v>
      </c>
      <c r="G972" s="5"/>
      <c r="W972" s="7">
        <f>D972/Z972</f>
        <v>0</v>
      </c>
      <c r="Z972" s="5">
        <v>1000000000</v>
      </c>
    </row>
    <row r="973" spans="6:23" ht="15.75">
      <c r="F973" s="14" t="s">
        <v>4716</v>
      </c>
      <c r="W973" s="7"/>
    </row>
    <row r="974" ht="15.75">
      <c r="W974" s="7"/>
    </row>
    <row r="975" spans="5:23" ht="15.75">
      <c r="E975" s="6" t="s">
        <v>2959</v>
      </c>
      <c r="F975" s="13" t="s">
        <v>4720</v>
      </c>
      <c r="W975" s="7"/>
    </row>
    <row r="976" spans="5:26" ht="15.75">
      <c r="E976" s="8" t="s">
        <v>4467</v>
      </c>
      <c r="F976" s="14" t="s">
        <v>4721</v>
      </c>
      <c r="G976" s="5"/>
      <c r="W976" s="7">
        <f>D976/Z976</f>
        <v>0</v>
      </c>
      <c r="Z976" s="5">
        <v>1000000000</v>
      </c>
    </row>
    <row r="977" spans="3:26" ht="15.75">
      <c r="C977" s="17" t="s">
        <v>224</v>
      </c>
      <c r="E977" s="8" t="s">
        <v>4468</v>
      </c>
      <c r="F977" s="14" t="s">
        <v>4722</v>
      </c>
      <c r="G977" s="5"/>
      <c r="W977" s="7">
        <f>D977/Z977</f>
        <v>0</v>
      </c>
      <c r="Z977" s="5">
        <v>1</v>
      </c>
    </row>
    <row r="978" spans="5:26" ht="15.75">
      <c r="E978" s="8" t="s">
        <v>4469</v>
      </c>
      <c r="F978" s="14" t="s">
        <v>4723</v>
      </c>
      <c r="G978" s="5"/>
      <c r="W978" s="7">
        <f>D978/Z978</f>
        <v>0</v>
      </c>
      <c r="Z978" s="5">
        <v>1000000000</v>
      </c>
    </row>
    <row r="979" spans="5:26" ht="15.75">
      <c r="E979" s="8" t="s">
        <v>4470</v>
      </c>
      <c r="F979" s="14" t="s">
        <v>4724</v>
      </c>
      <c r="G979" s="5"/>
      <c r="W979" s="7">
        <f>D979/Z979</f>
        <v>0</v>
      </c>
      <c r="Z979" s="5">
        <v>1000000000</v>
      </c>
    </row>
    <row r="980" spans="5:26" ht="15.75">
      <c r="E980" s="8" t="s">
        <v>4471</v>
      </c>
      <c r="F980" s="14" t="s">
        <v>4725</v>
      </c>
      <c r="G980" s="5"/>
      <c r="W980" s="7">
        <f>D980/Z980</f>
        <v>0</v>
      </c>
      <c r="Z980" s="5">
        <v>1000000000</v>
      </c>
    </row>
    <row r="981" ht="15.75">
      <c r="W981" s="7"/>
    </row>
    <row r="982" spans="5:23" ht="15.75">
      <c r="E982" s="6" t="s">
        <v>2961</v>
      </c>
      <c r="F982" s="13" t="s">
        <v>4727</v>
      </c>
      <c r="W982" s="7"/>
    </row>
    <row r="983" spans="5:23" ht="15.75">
      <c r="E983" s="6"/>
      <c r="F983" s="13" t="s">
        <v>4728</v>
      </c>
      <c r="W983" s="7"/>
    </row>
    <row r="984" spans="5:26" ht="15.75">
      <c r="E984" s="8" t="s">
        <v>4467</v>
      </c>
      <c r="F984" s="14" t="s">
        <v>4729</v>
      </c>
      <c r="G984" s="5"/>
      <c r="W984" s="7">
        <f>D984/Z984</f>
        <v>0</v>
      </c>
      <c r="Z984" s="5">
        <v>1000000000</v>
      </c>
    </row>
    <row r="985" spans="5:26" ht="15.75">
      <c r="E985" s="8" t="s">
        <v>4468</v>
      </c>
      <c r="F985" s="14" t="s">
        <v>4730</v>
      </c>
      <c r="G985" s="5"/>
      <c r="W985" s="7">
        <f>D985/Z985</f>
        <v>0</v>
      </c>
      <c r="Z985" s="5">
        <v>1000000000</v>
      </c>
    </row>
    <row r="986" spans="5:26" ht="15.75">
      <c r="E986" s="8" t="s">
        <v>4469</v>
      </c>
      <c r="F986" s="14" t="s">
        <v>4010</v>
      </c>
      <c r="G986" s="5"/>
      <c r="W986" s="7">
        <f>D986/Z986</f>
        <v>0</v>
      </c>
      <c r="Z986" s="5">
        <v>1000000000</v>
      </c>
    </row>
    <row r="987" spans="5:26" ht="15.75">
      <c r="E987" s="8" t="s">
        <v>4470</v>
      </c>
      <c r="F987" s="14" t="s">
        <v>4731</v>
      </c>
      <c r="G987" s="5"/>
      <c r="W987" s="7">
        <f>D987/Z987</f>
        <v>0</v>
      </c>
      <c r="Z987" s="5">
        <v>1000000000</v>
      </c>
    </row>
    <row r="988" spans="3:26" ht="15.75">
      <c r="C988" s="17" t="s">
        <v>224</v>
      </c>
      <c r="E988" s="8" t="s">
        <v>4471</v>
      </c>
      <c r="F988" s="14" t="s">
        <v>1778</v>
      </c>
      <c r="G988" s="5"/>
      <c r="W988" s="7">
        <f>D988/Z988</f>
        <v>0</v>
      </c>
      <c r="Z988" s="5">
        <v>1</v>
      </c>
    </row>
    <row r="989" ht="15.75">
      <c r="W989" s="7"/>
    </row>
    <row r="990" spans="5:23" ht="15.75">
      <c r="E990" s="6" t="s">
        <v>2969</v>
      </c>
      <c r="F990" s="13" t="s">
        <v>4733</v>
      </c>
      <c r="W990" s="7"/>
    </row>
    <row r="991" spans="5:23" ht="15.75">
      <c r="E991" s="6"/>
      <c r="F991" s="13" t="s">
        <v>4734</v>
      </c>
      <c r="W991" s="7"/>
    </row>
    <row r="992" spans="5:26" ht="15.75">
      <c r="E992" s="8" t="s">
        <v>4467</v>
      </c>
      <c r="F992" s="14" t="s">
        <v>4735</v>
      </c>
      <c r="G992" s="5"/>
      <c r="W992" s="7">
        <f>D992/Z992</f>
        <v>0</v>
      </c>
      <c r="Z992" s="5">
        <v>1000000000</v>
      </c>
    </row>
    <row r="993" spans="5:26" ht="15.75">
      <c r="E993" s="8" t="s">
        <v>4468</v>
      </c>
      <c r="F993" s="14" t="s">
        <v>4736</v>
      </c>
      <c r="G993" s="5"/>
      <c r="W993" s="7">
        <f>D993/Z993</f>
        <v>0</v>
      </c>
      <c r="Z993" s="5">
        <v>1000000000</v>
      </c>
    </row>
    <row r="994" spans="3:26" ht="15.75">
      <c r="C994" s="17" t="s">
        <v>224</v>
      </c>
      <c r="E994" s="8" t="s">
        <v>4469</v>
      </c>
      <c r="F994" s="14" t="s">
        <v>4737</v>
      </c>
      <c r="G994" s="5"/>
      <c r="W994" s="7">
        <f>D994/Z994</f>
        <v>0</v>
      </c>
      <c r="Z994" s="5">
        <v>1</v>
      </c>
    </row>
    <row r="995" spans="5:26" ht="15.75">
      <c r="E995" s="8" t="s">
        <v>4470</v>
      </c>
      <c r="F995" s="14" t="s">
        <v>4738</v>
      </c>
      <c r="G995" s="5"/>
      <c r="W995" s="7">
        <f>D995/Z995</f>
        <v>0</v>
      </c>
      <c r="Z995" s="5">
        <v>1000000000</v>
      </c>
    </row>
    <row r="996" spans="5:26" ht="15.75">
      <c r="E996" s="8" t="s">
        <v>4471</v>
      </c>
      <c r="F996" s="14" t="s">
        <v>4739</v>
      </c>
      <c r="G996" s="5"/>
      <c r="W996" s="7">
        <f>D996/Z996</f>
        <v>0</v>
      </c>
      <c r="Z996" s="5">
        <v>1000000000</v>
      </c>
    </row>
    <row r="997" ht="15.75">
      <c r="W997" s="7"/>
    </row>
    <row r="998" spans="5:23" ht="15.75">
      <c r="E998" s="6" t="s">
        <v>2970</v>
      </c>
      <c r="F998" s="13" t="s">
        <v>4741</v>
      </c>
      <c r="W998" s="7"/>
    </row>
    <row r="999" spans="5:23" ht="15.75">
      <c r="E999" s="6"/>
      <c r="F999" s="13" t="s">
        <v>4226</v>
      </c>
      <c r="W999" s="7"/>
    </row>
    <row r="1000" spans="5:26" ht="15.75">
      <c r="E1000" s="8" t="s">
        <v>4467</v>
      </c>
      <c r="F1000" s="14" t="s">
        <v>4742</v>
      </c>
      <c r="G1000" s="5"/>
      <c r="W1000" s="7">
        <f>D1000/Z1000</f>
        <v>0</v>
      </c>
      <c r="Z1000" s="5">
        <v>1000000000</v>
      </c>
    </row>
    <row r="1001" spans="5:26" ht="15.75">
      <c r="E1001" s="8" t="s">
        <v>4468</v>
      </c>
      <c r="F1001" s="14" t="s">
        <v>3048</v>
      </c>
      <c r="G1001" s="5"/>
      <c r="W1001" s="7">
        <f>D1001/Z1001</f>
        <v>0</v>
      </c>
      <c r="Z1001" s="5">
        <v>1000000000</v>
      </c>
    </row>
    <row r="1002" spans="3:26" ht="15.75">
      <c r="C1002" s="17" t="s">
        <v>224</v>
      </c>
      <c r="E1002" s="8" t="s">
        <v>4469</v>
      </c>
      <c r="F1002" s="14" t="s">
        <v>4743</v>
      </c>
      <c r="G1002" s="5"/>
      <c r="W1002" s="7">
        <f>D1002/Z1002</f>
        <v>0</v>
      </c>
      <c r="Z1002" s="5">
        <v>1</v>
      </c>
    </row>
    <row r="1003" spans="5:26" ht="15.75">
      <c r="E1003" s="8" t="s">
        <v>4470</v>
      </c>
      <c r="F1003" s="14" t="s">
        <v>4744</v>
      </c>
      <c r="G1003" s="5"/>
      <c r="W1003" s="7">
        <f>D1003/Z1003</f>
        <v>0</v>
      </c>
      <c r="Z1003" s="5">
        <v>1000000000</v>
      </c>
    </row>
    <row r="1004" spans="5:26" ht="15.75">
      <c r="E1004" s="8" t="s">
        <v>4471</v>
      </c>
      <c r="F1004" s="14" t="s">
        <v>4745</v>
      </c>
      <c r="G1004" s="5"/>
      <c r="W1004" s="7">
        <f>D1004/Z1004</f>
        <v>0</v>
      </c>
      <c r="Z1004" s="5">
        <v>1000000000</v>
      </c>
    </row>
    <row r="1005" ht="15.75">
      <c r="W1005" s="7"/>
    </row>
    <row r="1006" spans="5:23" ht="15.75">
      <c r="E1006" s="6" t="s">
        <v>4236</v>
      </c>
      <c r="F1006" s="13" t="s">
        <v>4747</v>
      </c>
      <c r="W1006" s="7"/>
    </row>
    <row r="1007" spans="5:23" ht="15.75">
      <c r="E1007" s="6"/>
      <c r="F1007" s="13" t="s">
        <v>4748</v>
      </c>
      <c r="W1007" s="7"/>
    </row>
    <row r="1008" spans="5:26" ht="15.75">
      <c r="E1008" s="8" t="s">
        <v>4467</v>
      </c>
      <c r="F1008" s="14" t="s">
        <v>4749</v>
      </c>
      <c r="G1008" s="5"/>
      <c r="W1008" s="7">
        <f>D1008/Z1008</f>
        <v>0</v>
      </c>
      <c r="Z1008" s="5">
        <v>1000000000</v>
      </c>
    </row>
    <row r="1009" spans="5:26" ht="15.75">
      <c r="E1009" s="8" t="s">
        <v>4468</v>
      </c>
      <c r="F1009" s="14" t="s">
        <v>4750</v>
      </c>
      <c r="G1009" s="5"/>
      <c r="W1009" s="7">
        <f>D1009/Z1009</f>
        <v>0</v>
      </c>
      <c r="Z1009" s="5">
        <v>1000000000</v>
      </c>
    </row>
    <row r="1010" spans="3:26" ht="15.75">
      <c r="C1010" s="17" t="s">
        <v>224</v>
      </c>
      <c r="E1010" s="8" t="s">
        <v>4469</v>
      </c>
      <c r="F1010" s="14" t="s">
        <v>4751</v>
      </c>
      <c r="G1010" s="5"/>
      <c r="W1010" s="7">
        <f>D1010/Z1010</f>
        <v>0</v>
      </c>
      <c r="Z1010" s="5">
        <v>1</v>
      </c>
    </row>
    <row r="1011" spans="5:26" ht="15.75">
      <c r="E1011" s="8" t="s">
        <v>4470</v>
      </c>
      <c r="F1011" s="14" t="s">
        <v>2013</v>
      </c>
      <c r="G1011" s="5"/>
      <c r="W1011" s="7">
        <f>D1011/Z1011</f>
        <v>0</v>
      </c>
      <c r="Z1011" s="5">
        <v>1000000000</v>
      </c>
    </row>
    <row r="1012" spans="5:26" ht="15.75">
      <c r="E1012" s="8" t="s">
        <v>4471</v>
      </c>
      <c r="F1012" s="14" t="s">
        <v>2014</v>
      </c>
      <c r="G1012" s="5"/>
      <c r="W1012" s="7">
        <f>D1012/Z1012</f>
        <v>0</v>
      </c>
      <c r="Z1012" s="5">
        <v>1000000000</v>
      </c>
    </row>
    <row r="1013" ht="15.75">
      <c r="W1013" s="7"/>
    </row>
    <row r="1014" spans="5:23" ht="15.75">
      <c r="E1014" s="6" t="s">
        <v>4238</v>
      </c>
      <c r="F1014" s="13" t="s">
        <v>2016</v>
      </c>
      <c r="W1014" s="7"/>
    </row>
    <row r="1015" spans="5:26" ht="15.75">
      <c r="E1015" s="8" t="s">
        <v>4467</v>
      </c>
      <c r="F1015" s="14" t="s">
        <v>2017</v>
      </c>
      <c r="G1015" s="5"/>
      <c r="W1015" s="7">
        <f>D1015/Z1015</f>
        <v>0</v>
      </c>
      <c r="Z1015" s="5">
        <v>1000000000</v>
      </c>
    </row>
    <row r="1016" spans="5:26" ht="15.75">
      <c r="E1016" s="8" t="s">
        <v>4468</v>
      </c>
      <c r="F1016" s="14" t="s">
        <v>2018</v>
      </c>
      <c r="G1016" s="5"/>
      <c r="W1016" s="7">
        <f>D1016/Z1016</f>
        <v>0</v>
      </c>
      <c r="Z1016" s="5">
        <v>1000000000</v>
      </c>
    </row>
    <row r="1017" spans="5:26" ht="15.75">
      <c r="E1017" s="8" t="s">
        <v>4469</v>
      </c>
      <c r="F1017" s="14" t="s">
        <v>2019</v>
      </c>
      <c r="G1017" s="5"/>
      <c r="W1017" s="7">
        <f>D1017/Z1017</f>
        <v>0</v>
      </c>
      <c r="Z1017" s="5">
        <v>1000000000</v>
      </c>
    </row>
    <row r="1018" spans="5:26" ht="15.75">
      <c r="E1018" s="8" t="s">
        <v>4470</v>
      </c>
      <c r="F1018" s="14" t="s">
        <v>2020</v>
      </c>
      <c r="G1018" s="5"/>
      <c r="W1018" s="7">
        <f>D1018/Z1018</f>
        <v>0</v>
      </c>
      <c r="Z1018" s="5">
        <v>1000000000</v>
      </c>
    </row>
    <row r="1019" spans="3:26" ht="15.75">
      <c r="C1019" s="17" t="s">
        <v>224</v>
      </c>
      <c r="E1019" s="8" t="s">
        <v>4471</v>
      </c>
      <c r="F1019" s="14" t="s">
        <v>1778</v>
      </c>
      <c r="G1019" s="5"/>
      <c r="W1019" s="7">
        <f>D1019/Z1019</f>
        <v>0</v>
      </c>
      <c r="Z1019" s="5">
        <v>1</v>
      </c>
    </row>
    <row r="1020" ht="15.75">
      <c r="W1020" s="7"/>
    </row>
    <row r="1021" spans="5:23" ht="15.75">
      <c r="E1021" s="6" t="s">
        <v>4245</v>
      </c>
      <c r="F1021" s="13" t="s">
        <v>2022</v>
      </c>
      <c r="W1021" s="7"/>
    </row>
    <row r="1022" spans="5:23" ht="15.75">
      <c r="E1022" s="6"/>
      <c r="F1022" s="13" t="s">
        <v>2023</v>
      </c>
      <c r="W1022" s="7"/>
    </row>
    <row r="1023" spans="5:26" ht="15.75">
      <c r="E1023" s="8" t="s">
        <v>4467</v>
      </c>
      <c r="F1023" s="14" t="s">
        <v>2017</v>
      </c>
      <c r="G1023" s="5"/>
      <c r="W1023" s="7">
        <f>D1023/Z1023</f>
        <v>0</v>
      </c>
      <c r="Z1023" s="5">
        <v>1000000000</v>
      </c>
    </row>
    <row r="1024" spans="5:26" ht="15.75">
      <c r="E1024" s="8" t="s">
        <v>4468</v>
      </c>
      <c r="F1024" s="14" t="s">
        <v>2018</v>
      </c>
      <c r="G1024" s="5"/>
      <c r="W1024" s="7">
        <f>D1024/Z1024</f>
        <v>0</v>
      </c>
      <c r="Z1024" s="5">
        <v>1000000000</v>
      </c>
    </row>
    <row r="1025" spans="5:26" ht="15.75">
      <c r="E1025" s="8" t="s">
        <v>4469</v>
      </c>
      <c r="F1025" s="14" t="s">
        <v>2019</v>
      </c>
      <c r="G1025" s="5"/>
      <c r="W1025" s="7">
        <f>D1025/Z1025</f>
        <v>0</v>
      </c>
      <c r="Z1025" s="5">
        <v>1000000000</v>
      </c>
    </row>
    <row r="1026" spans="3:26" ht="15.75">
      <c r="C1026" s="17" t="s">
        <v>224</v>
      </c>
      <c r="E1026" s="8" t="s">
        <v>4470</v>
      </c>
      <c r="F1026" s="14" t="s">
        <v>2020</v>
      </c>
      <c r="G1026" s="5"/>
      <c r="W1026" s="7">
        <f>D1026/Z1026</f>
        <v>0</v>
      </c>
      <c r="Z1026" s="5">
        <v>1</v>
      </c>
    </row>
    <row r="1027" spans="5:26" ht="15.75">
      <c r="E1027" s="8" t="s">
        <v>4471</v>
      </c>
      <c r="F1027" s="14" t="s">
        <v>3245</v>
      </c>
      <c r="G1027" s="5"/>
      <c r="W1027" s="7">
        <f>D1027/Z1027</f>
        <v>0</v>
      </c>
      <c r="Z1027" s="5">
        <v>1000000000</v>
      </c>
    </row>
    <row r="1028" ht="15.75">
      <c r="W1028" s="7"/>
    </row>
    <row r="1029" ht="15.75">
      <c r="W1029" s="7"/>
    </row>
    <row r="1030" spans="5:23" ht="15.75">
      <c r="E1030" s="6" t="s">
        <v>4248</v>
      </c>
      <c r="F1030" s="13" t="s">
        <v>4018</v>
      </c>
      <c r="W1030" s="7"/>
    </row>
    <row r="1031" spans="5:23" ht="15.75">
      <c r="E1031" s="6"/>
      <c r="F1031" s="13" t="s">
        <v>3754</v>
      </c>
      <c r="W1031" s="7"/>
    </row>
    <row r="1032" spans="5:26" ht="15.75">
      <c r="E1032" s="8" t="s">
        <v>4467</v>
      </c>
      <c r="F1032" s="14" t="s">
        <v>4072</v>
      </c>
      <c r="G1032" s="5"/>
      <c r="W1032" s="7">
        <f>D1032/Z1032</f>
        <v>0</v>
      </c>
      <c r="Z1032" s="5">
        <v>1000000000</v>
      </c>
    </row>
    <row r="1033" spans="5:26" ht="15.75">
      <c r="E1033" s="8" t="s">
        <v>4468</v>
      </c>
      <c r="F1033" s="14" t="s">
        <v>4073</v>
      </c>
      <c r="G1033" s="5"/>
      <c r="W1033" s="7">
        <f>D1033/Z1033</f>
        <v>0</v>
      </c>
      <c r="Z1033" s="5">
        <v>1000000000</v>
      </c>
    </row>
    <row r="1034" spans="3:26" ht="15.75">
      <c r="C1034" s="17" t="s">
        <v>224</v>
      </c>
      <c r="E1034" s="8" t="s">
        <v>4469</v>
      </c>
      <c r="F1034" s="14" t="s">
        <v>4074</v>
      </c>
      <c r="G1034" s="5"/>
      <c r="W1034" s="7">
        <f>D1034/Z1034</f>
        <v>0</v>
      </c>
      <c r="Z1034" s="5">
        <v>1</v>
      </c>
    </row>
    <row r="1035" spans="5:26" ht="15.75">
      <c r="E1035" s="8" t="s">
        <v>4470</v>
      </c>
      <c r="F1035" s="14" t="s">
        <v>2674</v>
      </c>
      <c r="G1035" s="5"/>
      <c r="W1035" s="7">
        <f>D1035/Z1035</f>
        <v>0</v>
      </c>
      <c r="Z1035" s="5">
        <v>1000000000</v>
      </c>
    </row>
    <row r="1036" spans="5:26" ht="15.75">
      <c r="E1036" s="8" t="s">
        <v>4471</v>
      </c>
      <c r="F1036" s="14" t="s">
        <v>2675</v>
      </c>
      <c r="G1036" s="5"/>
      <c r="W1036" s="7">
        <f>D1036/Z1036</f>
        <v>0</v>
      </c>
      <c r="Z1036" s="5">
        <v>1000000000</v>
      </c>
    </row>
    <row r="1037" ht="15.75">
      <c r="W1037" s="7"/>
    </row>
    <row r="1038" ht="15.75">
      <c r="W1038" s="7"/>
    </row>
    <row r="1039" spans="5:23" ht="15.75">
      <c r="E1039" s="6" t="s">
        <v>4392</v>
      </c>
      <c r="F1039" s="13" t="s">
        <v>2678</v>
      </c>
      <c r="W1039" s="7"/>
    </row>
    <row r="1040" spans="5:26" ht="15.75">
      <c r="E1040" s="8" t="s">
        <v>4467</v>
      </c>
      <c r="F1040" s="14" t="s">
        <v>3724</v>
      </c>
      <c r="G1040" s="5"/>
      <c r="W1040" s="7">
        <f>D1040/Z1040</f>
        <v>0</v>
      </c>
      <c r="Z1040" s="5">
        <v>1000000000</v>
      </c>
    </row>
    <row r="1041" spans="3:26" ht="15.75">
      <c r="C1041" s="17" t="s">
        <v>224</v>
      </c>
      <c r="E1041" s="8" t="s">
        <v>4468</v>
      </c>
      <c r="F1041" s="14" t="s">
        <v>3725</v>
      </c>
      <c r="G1041" s="5"/>
      <c r="W1041" s="7">
        <f>D1041/Z1041</f>
        <v>0</v>
      </c>
      <c r="Z1041" s="5">
        <v>1</v>
      </c>
    </row>
    <row r="1042" spans="5:23" ht="15.75">
      <c r="E1042" s="8"/>
      <c r="F1042" s="14" t="s">
        <v>3726</v>
      </c>
      <c r="W1042" s="7"/>
    </row>
    <row r="1043" spans="5:26" ht="15.75">
      <c r="E1043" s="8" t="s">
        <v>4469</v>
      </c>
      <c r="F1043" s="14" t="s">
        <v>3727</v>
      </c>
      <c r="G1043" s="5"/>
      <c r="W1043" s="7">
        <f>D1043/Z1043</f>
        <v>0</v>
      </c>
      <c r="Z1043" s="5">
        <v>1000000000</v>
      </c>
    </row>
    <row r="1044" spans="5:26" ht="15.75">
      <c r="E1044" s="8" t="s">
        <v>4470</v>
      </c>
      <c r="F1044" s="14" t="s">
        <v>3728</v>
      </c>
      <c r="G1044" s="5"/>
      <c r="W1044" s="7">
        <f>D1044/Z1044</f>
        <v>0</v>
      </c>
      <c r="Z1044" s="5">
        <v>1000000000</v>
      </c>
    </row>
    <row r="1045" spans="5:26" ht="15.75">
      <c r="E1045" s="8" t="s">
        <v>4471</v>
      </c>
      <c r="F1045" s="14" t="s">
        <v>3245</v>
      </c>
      <c r="G1045" s="5"/>
      <c r="W1045" s="7">
        <f>D1045/Z1045</f>
        <v>0</v>
      </c>
      <c r="Z1045" s="5">
        <v>1000000000</v>
      </c>
    </row>
    <row r="1046" ht="15.75">
      <c r="W1046" s="7"/>
    </row>
    <row r="1047" spans="5:23" ht="15.75">
      <c r="E1047" s="6" t="s">
        <v>4399</v>
      </c>
      <c r="F1047" s="13" t="s">
        <v>3730</v>
      </c>
      <c r="W1047" s="7"/>
    </row>
    <row r="1048" spans="3:26" ht="15.75">
      <c r="C1048" s="17" t="s">
        <v>224</v>
      </c>
      <c r="E1048" s="8" t="s">
        <v>4467</v>
      </c>
      <c r="F1048" s="14" t="s">
        <v>3724</v>
      </c>
      <c r="G1048" s="5"/>
      <c r="W1048" s="7">
        <f>D1048/Z1048</f>
        <v>0</v>
      </c>
      <c r="Z1048" s="5">
        <v>1</v>
      </c>
    </row>
    <row r="1049" spans="5:26" ht="15.75">
      <c r="E1049" s="8" t="s">
        <v>4468</v>
      </c>
      <c r="F1049" s="14" t="s">
        <v>3725</v>
      </c>
      <c r="G1049" s="5"/>
      <c r="W1049" s="7">
        <f>D1049/Z1049</f>
        <v>0</v>
      </c>
      <c r="Z1049" s="5">
        <v>1000000000</v>
      </c>
    </row>
    <row r="1050" spans="5:23" ht="15.75">
      <c r="E1050" s="8"/>
      <c r="F1050" s="14" t="s">
        <v>3726</v>
      </c>
      <c r="W1050" s="7"/>
    </row>
    <row r="1051" spans="5:26" ht="15.75">
      <c r="E1051" s="8" t="s">
        <v>4469</v>
      </c>
      <c r="F1051" s="14" t="s">
        <v>3727</v>
      </c>
      <c r="G1051" s="5"/>
      <c r="W1051" s="7">
        <f>D1051/Z1051</f>
        <v>0</v>
      </c>
      <c r="Z1051" s="5">
        <v>1000000000</v>
      </c>
    </row>
    <row r="1052" spans="5:26" ht="15.75">
      <c r="E1052" s="8" t="s">
        <v>4470</v>
      </c>
      <c r="F1052" s="14" t="s">
        <v>3728</v>
      </c>
      <c r="G1052" s="5"/>
      <c r="W1052" s="7">
        <f>D1052/Z1052</f>
        <v>0</v>
      </c>
      <c r="Z1052" s="5">
        <v>1000000000</v>
      </c>
    </row>
    <row r="1053" spans="5:26" ht="15.75">
      <c r="E1053" s="8" t="s">
        <v>4471</v>
      </c>
      <c r="F1053" s="14" t="s">
        <v>3245</v>
      </c>
      <c r="G1053" s="5"/>
      <c r="W1053" s="7">
        <f>D1053/Z1053</f>
        <v>0</v>
      </c>
      <c r="Z1053" s="5">
        <v>1000000000</v>
      </c>
    </row>
    <row r="1054" ht="15.75">
      <c r="W1054" s="7"/>
    </row>
    <row r="1055" spans="5:23" ht="15.75">
      <c r="E1055" s="6" t="s">
        <v>4005</v>
      </c>
      <c r="F1055" s="13" t="s">
        <v>2030</v>
      </c>
      <c r="W1055" s="7"/>
    </row>
    <row r="1056" spans="5:26" ht="15.75">
      <c r="E1056" s="8" t="s">
        <v>4467</v>
      </c>
      <c r="F1056" s="14" t="s">
        <v>2031</v>
      </c>
      <c r="G1056" s="5"/>
      <c r="W1056" s="7">
        <f>D1056/Z1056</f>
        <v>0</v>
      </c>
      <c r="Z1056" s="5">
        <v>1000000000</v>
      </c>
    </row>
    <row r="1057" spans="3:26" ht="15.75">
      <c r="C1057" s="17" t="s">
        <v>224</v>
      </c>
      <c r="E1057" s="8" t="s">
        <v>4468</v>
      </c>
      <c r="F1057" s="14" t="s">
        <v>2032</v>
      </c>
      <c r="G1057" s="5"/>
      <c r="W1057" s="7">
        <f>D1057/Z1057</f>
        <v>0</v>
      </c>
      <c r="Z1057" s="5">
        <v>1</v>
      </c>
    </row>
    <row r="1058" spans="5:26" ht="15.75">
      <c r="E1058" s="8" t="s">
        <v>4469</v>
      </c>
      <c r="F1058" s="14" t="s">
        <v>2033</v>
      </c>
      <c r="G1058" s="5"/>
      <c r="W1058" s="7">
        <f>D1058/Z1058</f>
        <v>0</v>
      </c>
      <c r="Z1058" s="5">
        <v>1000000000</v>
      </c>
    </row>
    <row r="1059" spans="5:26" ht="15.75">
      <c r="E1059" s="8" t="s">
        <v>4470</v>
      </c>
      <c r="F1059" s="14" t="s">
        <v>2034</v>
      </c>
      <c r="G1059" s="5"/>
      <c r="W1059" s="7">
        <f>D1059/Z1059</f>
        <v>0</v>
      </c>
      <c r="Z1059" s="5">
        <v>1000000000</v>
      </c>
    </row>
    <row r="1060" spans="5:26" ht="15.75">
      <c r="E1060" s="8" t="s">
        <v>4471</v>
      </c>
      <c r="F1060" s="14" t="s">
        <v>991</v>
      </c>
      <c r="G1060" s="5"/>
      <c r="W1060" s="7">
        <f>D1060/Z1060</f>
        <v>0</v>
      </c>
      <c r="Z1060" s="5">
        <v>1000000000</v>
      </c>
    </row>
    <row r="1061" ht="15.75">
      <c r="W1061" s="7"/>
    </row>
    <row r="1062" spans="5:23" ht="15.75">
      <c r="E1062" s="6" t="s">
        <v>4013</v>
      </c>
      <c r="F1062" s="13" t="s">
        <v>2036</v>
      </c>
      <c r="W1062" s="7"/>
    </row>
    <row r="1063" spans="5:26" ht="15.75">
      <c r="E1063" s="8" t="s">
        <v>4467</v>
      </c>
      <c r="F1063" s="14" t="s">
        <v>2964</v>
      </c>
      <c r="G1063" s="5"/>
      <c r="W1063" s="7">
        <f>D1063/Z1063</f>
        <v>0</v>
      </c>
      <c r="Z1063" s="5">
        <v>1000000000</v>
      </c>
    </row>
    <row r="1064" spans="3:26" ht="15.75">
      <c r="C1064" s="17" t="s">
        <v>224</v>
      </c>
      <c r="E1064" s="8" t="s">
        <v>4468</v>
      </c>
      <c r="F1064" s="14" t="s">
        <v>4792</v>
      </c>
      <c r="G1064" s="5"/>
      <c r="W1064" s="7">
        <f>D1064/Z1064</f>
        <v>0</v>
      </c>
      <c r="Z1064" s="5">
        <v>1</v>
      </c>
    </row>
    <row r="1065" spans="5:26" ht="15.75">
      <c r="E1065" s="8" t="s">
        <v>4469</v>
      </c>
      <c r="F1065" s="14" t="s">
        <v>2037</v>
      </c>
      <c r="G1065" s="5"/>
      <c r="W1065" s="7">
        <f>D1065/Z1065</f>
        <v>0</v>
      </c>
      <c r="Z1065" s="5">
        <v>1000000000</v>
      </c>
    </row>
    <row r="1066" spans="5:26" ht="15.75">
      <c r="E1066" s="8" t="s">
        <v>4470</v>
      </c>
      <c r="F1066" s="14" t="s">
        <v>2038</v>
      </c>
      <c r="G1066" s="5"/>
      <c r="W1066" s="7">
        <f>D1066/Z1066</f>
        <v>0</v>
      </c>
      <c r="Z1066" s="5">
        <v>1000000000</v>
      </c>
    </row>
    <row r="1067" spans="5:26" ht="15.75">
      <c r="E1067" s="8" t="s">
        <v>4471</v>
      </c>
      <c r="F1067" s="14" t="s">
        <v>2039</v>
      </c>
      <c r="G1067" s="5"/>
      <c r="W1067" s="7">
        <f>D1067/Z1067</f>
        <v>0</v>
      </c>
      <c r="Z1067" s="5">
        <v>1000000000</v>
      </c>
    </row>
    <row r="1068" spans="6:23" ht="15.75">
      <c r="F1068" s="14" t="s">
        <v>2780</v>
      </c>
      <c r="W1068" s="7"/>
    </row>
    <row r="1069" ht="15.75">
      <c r="W1069" s="7"/>
    </row>
    <row r="1070" ht="15.75">
      <c r="W1070" s="7"/>
    </row>
    <row r="1071" spans="5:23" ht="15.75">
      <c r="E1071" s="6" t="s">
        <v>2517</v>
      </c>
      <c r="F1071" s="13" t="s">
        <v>2042</v>
      </c>
      <c r="W1071" s="7"/>
    </row>
    <row r="1072" spans="5:23" ht="15.75">
      <c r="E1072" s="6"/>
      <c r="F1072" s="13" t="s">
        <v>2043</v>
      </c>
      <c r="W1072" s="7"/>
    </row>
    <row r="1073" spans="5:23" ht="15.75">
      <c r="E1073" s="6"/>
      <c r="F1073" s="13" t="s">
        <v>2044</v>
      </c>
      <c r="W1073" s="7"/>
    </row>
    <row r="1074" spans="5:26" ht="15.75">
      <c r="E1074" s="8" t="s">
        <v>4467</v>
      </c>
      <c r="F1074" s="14" t="s">
        <v>2045</v>
      </c>
      <c r="G1074" s="5"/>
      <c r="W1074" s="7">
        <f>D1074/Z1074</f>
        <v>0</v>
      </c>
      <c r="Z1074" s="5">
        <v>1000000000</v>
      </c>
    </row>
    <row r="1075" spans="3:26" ht="15.75">
      <c r="C1075" s="17" t="s">
        <v>224</v>
      </c>
      <c r="E1075" s="8" t="s">
        <v>4468</v>
      </c>
      <c r="F1075" s="14" t="s">
        <v>2046</v>
      </c>
      <c r="G1075" s="5"/>
      <c r="W1075" s="7">
        <f>D1075/Z1075</f>
        <v>0</v>
      </c>
      <c r="Z1075" s="5">
        <v>1</v>
      </c>
    </row>
    <row r="1076" spans="5:26" ht="15.75">
      <c r="E1076" s="8" t="s">
        <v>4469</v>
      </c>
      <c r="F1076" s="14" t="s">
        <v>2047</v>
      </c>
      <c r="G1076" s="5"/>
      <c r="W1076" s="7">
        <f>D1076/Z1076</f>
        <v>0</v>
      </c>
      <c r="Z1076" s="5">
        <v>1000000000</v>
      </c>
    </row>
    <row r="1077" spans="5:26" ht="15.75">
      <c r="E1077" s="8" t="s">
        <v>4470</v>
      </c>
      <c r="F1077" s="14" t="s">
        <v>2048</v>
      </c>
      <c r="G1077" s="5"/>
      <c r="W1077" s="7">
        <f>D1077/Z1077</f>
        <v>0</v>
      </c>
      <c r="Z1077" s="5">
        <v>1000000000</v>
      </c>
    </row>
    <row r="1078" spans="5:26" ht="15.75">
      <c r="E1078" s="8" t="s">
        <v>4471</v>
      </c>
      <c r="F1078" s="14" t="s">
        <v>2049</v>
      </c>
      <c r="G1078" s="5"/>
      <c r="W1078" s="7">
        <f>D1078/Z1078</f>
        <v>0</v>
      </c>
      <c r="Z1078" s="5">
        <v>1000000000</v>
      </c>
    </row>
    <row r="1079" ht="15.75">
      <c r="W1079" s="7"/>
    </row>
    <row r="1080" spans="5:23" ht="15.75">
      <c r="E1080" s="6" t="s">
        <v>2524</v>
      </c>
      <c r="F1080" s="13" t="s">
        <v>3755</v>
      </c>
      <c r="W1080" s="7"/>
    </row>
    <row r="1081" spans="5:23" ht="15.75">
      <c r="E1081" s="6"/>
      <c r="F1081" s="13" t="s">
        <v>2051</v>
      </c>
      <c r="W1081" s="7"/>
    </row>
    <row r="1082" spans="3:26" ht="15.75">
      <c r="C1082" s="17" t="s">
        <v>224</v>
      </c>
      <c r="E1082" s="8" t="s">
        <v>4467</v>
      </c>
      <c r="F1082" s="14" t="s">
        <v>2052</v>
      </c>
      <c r="G1082" s="5"/>
      <c r="W1082" s="7">
        <f>D1082/Z1082</f>
        <v>0</v>
      </c>
      <c r="Z1082" s="5">
        <v>1</v>
      </c>
    </row>
    <row r="1083" spans="5:26" ht="15.75">
      <c r="E1083" s="8" t="s">
        <v>4468</v>
      </c>
      <c r="F1083" s="14" t="s">
        <v>2053</v>
      </c>
      <c r="G1083" s="5"/>
      <c r="W1083" s="7">
        <f>D1083/Z1083</f>
        <v>0</v>
      </c>
      <c r="Z1083" s="5">
        <v>1000000000</v>
      </c>
    </row>
    <row r="1084" spans="5:26" ht="15.75">
      <c r="E1084" s="8" t="s">
        <v>4469</v>
      </c>
      <c r="F1084" s="14" t="s">
        <v>2054</v>
      </c>
      <c r="G1084" s="5"/>
      <c r="W1084" s="7">
        <f>D1084/Z1084</f>
        <v>0</v>
      </c>
      <c r="Z1084" s="5">
        <v>1000000000</v>
      </c>
    </row>
    <row r="1085" spans="5:26" ht="15.75">
      <c r="E1085" s="8" t="s">
        <v>4470</v>
      </c>
      <c r="F1085" s="14" t="s">
        <v>2055</v>
      </c>
      <c r="G1085" s="5"/>
      <c r="W1085" s="7">
        <f>D1085/Z1085</f>
        <v>0</v>
      </c>
      <c r="Z1085" s="5">
        <v>1000000000</v>
      </c>
    </row>
    <row r="1086" spans="5:26" ht="15.75">
      <c r="E1086" s="8" t="s">
        <v>4471</v>
      </c>
      <c r="F1086" s="14" t="s">
        <v>2056</v>
      </c>
      <c r="G1086" s="5"/>
      <c r="W1086" s="7">
        <f>D1086/Z1086</f>
        <v>0</v>
      </c>
      <c r="Z1086" s="5">
        <v>1000000000</v>
      </c>
    </row>
    <row r="1087" ht="15.75">
      <c r="W1087" s="7"/>
    </row>
    <row r="1088" spans="5:23" ht="15.75">
      <c r="E1088" s="6" t="s">
        <v>2529</v>
      </c>
      <c r="F1088" s="13" t="s">
        <v>2058</v>
      </c>
      <c r="W1088" s="7"/>
    </row>
    <row r="1089" spans="3:26" ht="15.75">
      <c r="C1089" s="17" t="s">
        <v>224</v>
      </c>
      <c r="E1089" s="8" t="s">
        <v>4467</v>
      </c>
      <c r="F1089" s="14" t="s">
        <v>2059</v>
      </c>
      <c r="G1089" s="5"/>
      <c r="W1089" s="7">
        <f>D1089/Z1089</f>
        <v>0</v>
      </c>
      <c r="Z1089" s="5">
        <v>1</v>
      </c>
    </row>
    <row r="1090" spans="5:26" ht="15.75">
      <c r="E1090" s="8" t="s">
        <v>4468</v>
      </c>
      <c r="F1090" s="14" t="s">
        <v>2060</v>
      </c>
      <c r="G1090" s="5"/>
      <c r="W1090" s="7">
        <f>D1090/Z1090</f>
        <v>0</v>
      </c>
      <c r="Z1090" s="5">
        <v>1000000000</v>
      </c>
    </row>
    <row r="1091" spans="5:26" ht="15.75">
      <c r="E1091" s="8" t="s">
        <v>4469</v>
      </c>
      <c r="F1091" s="14" t="s">
        <v>2061</v>
      </c>
      <c r="G1091" s="5"/>
      <c r="W1091" s="7">
        <f>D1091/Z1091</f>
        <v>0</v>
      </c>
      <c r="Z1091" s="5">
        <v>1000000000</v>
      </c>
    </row>
    <row r="1092" spans="5:26" ht="15.75">
      <c r="E1092" s="8" t="s">
        <v>4470</v>
      </c>
      <c r="F1092" s="14" t="s">
        <v>2062</v>
      </c>
      <c r="G1092" s="5"/>
      <c r="W1092" s="7">
        <f>D1092/Z1092</f>
        <v>0</v>
      </c>
      <c r="Z1092" s="5">
        <v>1000000000</v>
      </c>
    </row>
    <row r="1093" spans="5:26" ht="15.75">
      <c r="E1093" s="8" t="s">
        <v>4471</v>
      </c>
      <c r="F1093" s="14" t="s">
        <v>2063</v>
      </c>
      <c r="G1093" s="5"/>
      <c r="W1093" s="7">
        <f>D1093/Z1093</f>
        <v>0</v>
      </c>
      <c r="Z1093" s="5">
        <v>1000000000</v>
      </c>
    </row>
    <row r="1094" ht="15.75">
      <c r="W1094" s="7"/>
    </row>
    <row r="1095" spans="5:23" ht="15.75">
      <c r="E1095" s="6" t="s">
        <v>4701</v>
      </c>
      <c r="F1095" s="13" t="s">
        <v>2065</v>
      </c>
      <c r="W1095" s="7"/>
    </row>
    <row r="1096" spans="5:23" ht="15.75">
      <c r="E1096" s="6"/>
      <c r="F1096" s="13" t="s">
        <v>2066</v>
      </c>
      <c r="W1096" s="7"/>
    </row>
    <row r="1097" spans="5:26" ht="15.75">
      <c r="E1097" s="8" t="s">
        <v>4467</v>
      </c>
      <c r="F1097" s="14" t="s">
        <v>2067</v>
      </c>
      <c r="G1097" s="5"/>
      <c r="W1097" s="7">
        <f>D1097/Z1097</f>
        <v>0</v>
      </c>
      <c r="Z1097" s="5">
        <v>1000000000</v>
      </c>
    </row>
    <row r="1098" spans="5:26" ht="15.75">
      <c r="E1098" s="8" t="s">
        <v>4468</v>
      </c>
      <c r="F1098" s="14" t="s">
        <v>2068</v>
      </c>
      <c r="G1098" s="5"/>
      <c r="W1098" s="7">
        <f>D1098/Z1098</f>
        <v>0</v>
      </c>
      <c r="Z1098" s="5">
        <v>1000000000</v>
      </c>
    </row>
    <row r="1099" spans="3:26" ht="15.75">
      <c r="C1099" s="17" t="s">
        <v>224</v>
      </c>
      <c r="E1099" s="8" t="s">
        <v>4469</v>
      </c>
      <c r="F1099" s="14" t="s">
        <v>2069</v>
      </c>
      <c r="G1099" s="5"/>
      <c r="W1099" s="7">
        <f>D1099/Z1099</f>
        <v>0</v>
      </c>
      <c r="Z1099" s="5">
        <v>1</v>
      </c>
    </row>
    <row r="1100" spans="5:26" ht="15.75">
      <c r="E1100" s="8" t="s">
        <v>4470</v>
      </c>
      <c r="F1100" s="14" t="s">
        <v>2070</v>
      </c>
      <c r="G1100" s="5"/>
      <c r="W1100" s="7">
        <f>D1100/Z1100</f>
        <v>0</v>
      </c>
      <c r="Z1100" s="5">
        <v>1000000000</v>
      </c>
    </row>
    <row r="1101" spans="5:26" ht="15.75">
      <c r="E1101" s="8" t="s">
        <v>4471</v>
      </c>
      <c r="F1101" s="14" t="s">
        <v>2071</v>
      </c>
      <c r="G1101" s="5"/>
      <c r="W1101" s="7">
        <f>D1101/Z1101</f>
        <v>0</v>
      </c>
      <c r="Z1101" s="5">
        <v>1000000000</v>
      </c>
    </row>
    <row r="1102" ht="15.75">
      <c r="W1102" s="7"/>
    </row>
    <row r="1103" spans="5:23" ht="15.75">
      <c r="E1103" s="6" t="s">
        <v>4708</v>
      </c>
      <c r="F1103" s="13" t="s">
        <v>2073</v>
      </c>
      <c r="W1103" s="7"/>
    </row>
    <row r="1104" spans="5:26" ht="15.75">
      <c r="E1104" s="8" t="s">
        <v>4467</v>
      </c>
      <c r="F1104" s="14" t="s">
        <v>2067</v>
      </c>
      <c r="G1104" s="5"/>
      <c r="W1104" s="7">
        <f>D1104/Z1104</f>
        <v>0</v>
      </c>
      <c r="Z1104" s="5">
        <v>1000000000</v>
      </c>
    </row>
    <row r="1105" spans="5:26" ht="15.75">
      <c r="E1105" s="8" t="s">
        <v>4468</v>
      </c>
      <c r="F1105" s="14" t="s">
        <v>2068</v>
      </c>
      <c r="G1105" s="5"/>
      <c r="W1105" s="7">
        <f>D1105/Z1105</f>
        <v>0</v>
      </c>
      <c r="Z1105" s="5">
        <v>1000000000</v>
      </c>
    </row>
    <row r="1106" spans="3:26" ht="15.75">
      <c r="C1106" s="17" t="s">
        <v>224</v>
      </c>
      <c r="E1106" s="8" t="s">
        <v>4469</v>
      </c>
      <c r="F1106" s="14" t="s">
        <v>2069</v>
      </c>
      <c r="G1106" s="5"/>
      <c r="W1106" s="7">
        <f>D1106/Z1106</f>
        <v>0</v>
      </c>
      <c r="Z1106" s="5">
        <v>1</v>
      </c>
    </row>
    <row r="1107" spans="5:26" ht="15.75">
      <c r="E1107" s="8" t="s">
        <v>4470</v>
      </c>
      <c r="F1107" s="14" t="s">
        <v>2070</v>
      </c>
      <c r="G1107" s="5"/>
      <c r="W1107" s="7">
        <f>D1107/Z1107</f>
        <v>0</v>
      </c>
      <c r="Z1107" s="5">
        <v>1000000000</v>
      </c>
    </row>
    <row r="1108" spans="5:26" ht="15.75">
      <c r="E1108" s="8" t="s">
        <v>4471</v>
      </c>
      <c r="F1108" s="14" t="s">
        <v>2071</v>
      </c>
      <c r="G1108" s="5"/>
      <c r="W1108" s="7">
        <f>D1108/Z1108</f>
        <v>0</v>
      </c>
      <c r="Z1108" s="5">
        <v>1000000000</v>
      </c>
    </row>
    <row r="1109" ht="15.75">
      <c r="W1109" s="7"/>
    </row>
    <row r="1110" spans="5:23" ht="15.75">
      <c r="E1110" s="6" t="s">
        <v>4709</v>
      </c>
      <c r="F1110" s="13" t="s">
        <v>2075</v>
      </c>
      <c r="W1110" s="7"/>
    </row>
    <row r="1111" spans="5:26" ht="15.75">
      <c r="E1111" s="8" t="s">
        <v>4467</v>
      </c>
      <c r="F1111" s="14" t="s">
        <v>2076</v>
      </c>
      <c r="G1111" s="5"/>
      <c r="W1111" s="7">
        <f>D1111/Z1111</f>
        <v>0</v>
      </c>
      <c r="Z1111" s="5">
        <v>1000000000</v>
      </c>
    </row>
    <row r="1112" spans="5:26" ht="15.75">
      <c r="E1112" s="8" t="s">
        <v>4468</v>
      </c>
      <c r="F1112" s="14" t="s">
        <v>2077</v>
      </c>
      <c r="G1112" s="5"/>
      <c r="W1112" s="7">
        <f>D1112/Z1112</f>
        <v>0</v>
      </c>
      <c r="Z1112" s="5">
        <v>1000000000</v>
      </c>
    </row>
    <row r="1113" spans="3:26" ht="15.75">
      <c r="C1113" s="17" t="s">
        <v>224</v>
      </c>
      <c r="E1113" s="8" t="s">
        <v>4469</v>
      </c>
      <c r="F1113" s="14" t="s">
        <v>2078</v>
      </c>
      <c r="G1113" s="5"/>
      <c r="W1113" s="7">
        <f>D1113/Z1113</f>
        <v>0</v>
      </c>
      <c r="Z1113" s="5">
        <v>1</v>
      </c>
    </row>
    <row r="1114" spans="5:26" ht="15.75">
      <c r="E1114" s="8" t="s">
        <v>4470</v>
      </c>
      <c r="F1114" s="14" t="s">
        <v>2079</v>
      </c>
      <c r="G1114" s="5"/>
      <c r="W1114" s="7">
        <f>D1114/Z1114</f>
        <v>0</v>
      </c>
      <c r="Z1114" s="5">
        <v>1000000000</v>
      </c>
    </row>
    <row r="1115" spans="5:26" ht="15.75">
      <c r="E1115" s="8" t="s">
        <v>4471</v>
      </c>
      <c r="F1115" s="14" t="s">
        <v>2080</v>
      </c>
      <c r="G1115" s="5"/>
      <c r="W1115" s="7">
        <f>D1115/Z1115</f>
        <v>0</v>
      </c>
      <c r="Z1115" s="5">
        <v>1000000000</v>
      </c>
    </row>
    <row r="1116" ht="15.75">
      <c r="W1116" s="7"/>
    </row>
    <row r="1117" spans="1:23" ht="15.75">
      <c r="A1117" s="26" t="s">
        <v>3756</v>
      </c>
      <c r="E1117" s="6" t="s">
        <v>4717</v>
      </c>
      <c r="F1117" s="13" t="s">
        <v>2082</v>
      </c>
      <c r="W1117" s="7"/>
    </row>
    <row r="1118" spans="5:26" ht="15.75">
      <c r="E1118" s="8" t="s">
        <v>4467</v>
      </c>
      <c r="F1118" s="14" t="s">
        <v>626</v>
      </c>
      <c r="G1118" s="5"/>
      <c r="W1118" s="7">
        <f>D1118/Z1118</f>
        <v>0</v>
      </c>
      <c r="Z1118" s="5">
        <v>1000000000</v>
      </c>
    </row>
    <row r="1119" spans="3:26" ht="15.75">
      <c r="C1119" s="17" t="s">
        <v>224</v>
      </c>
      <c r="E1119" s="8" t="s">
        <v>4468</v>
      </c>
      <c r="F1119" s="14" t="s">
        <v>2083</v>
      </c>
      <c r="G1119" s="5"/>
      <c r="W1119" s="7">
        <f>D1119/Z1119</f>
        <v>0</v>
      </c>
      <c r="Z1119" s="5">
        <v>1</v>
      </c>
    </row>
    <row r="1120" spans="5:26" ht="15.75">
      <c r="E1120" s="8" t="s">
        <v>4469</v>
      </c>
      <c r="F1120" s="14" t="s">
        <v>2084</v>
      </c>
      <c r="G1120" s="5"/>
      <c r="W1120" s="7">
        <f>D1120/Z1120</f>
        <v>0</v>
      </c>
      <c r="Z1120" s="5">
        <v>1000000000</v>
      </c>
    </row>
    <row r="1121" spans="5:26" ht="15.75">
      <c r="E1121" s="8" t="s">
        <v>4470</v>
      </c>
      <c r="F1121" s="14" t="s">
        <v>2085</v>
      </c>
      <c r="G1121" s="5"/>
      <c r="W1121" s="7">
        <f>D1121/Z1121</f>
        <v>0</v>
      </c>
      <c r="Z1121" s="5">
        <v>1000000000</v>
      </c>
    </row>
    <row r="1122" spans="5:26" ht="15.75">
      <c r="E1122" s="8" t="s">
        <v>4471</v>
      </c>
      <c r="F1122" s="14" t="s">
        <v>2086</v>
      </c>
      <c r="G1122" s="5"/>
      <c r="W1122" s="7">
        <f>D1122/Z1122</f>
        <v>0</v>
      </c>
      <c r="Z1122" s="5">
        <v>1000000000</v>
      </c>
    </row>
    <row r="1123" ht="15.75">
      <c r="W1123" s="7"/>
    </row>
    <row r="1124" ht="15.75">
      <c r="W1124" s="7"/>
    </row>
    <row r="1125" spans="5:23" ht="15.75">
      <c r="E1125" s="6" t="s">
        <v>4719</v>
      </c>
      <c r="F1125" s="13" t="s">
        <v>628</v>
      </c>
      <c r="W1125" s="7"/>
    </row>
    <row r="1126" spans="3:26" ht="15.75">
      <c r="C1126" s="17" t="s">
        <v>224</v>
      </c>
      <c r="E1126" s="8" t="s">
        <v>4467</v>
      </c>
      <c r="F1126" s="14" t="s">
        <v>629</v>
      </c>
      <c r="G1126" s="5"/>
      <c r="W1126" s="7">
        <f>D1126/Z1126</f>
        <v>0</v>
      </c>
      <c r="Z1126" s="5">
        <v>1</v>
      </c>
    </row>
    <row r="1127" spans="5:26" ht="15.75">
      <c r="E1127" s="8" t="s">
        <v>4468</v>
      </c>
      <c r="F1127" s="14" t="s">
        <v>630</v>
      </c>
      <c r="G1127" s="5"/>
      <c r="W1127" s="7">
        <f>D1127/Z1127</f>
        <v>0</v>
      </c>
      <c r="Z1127" s="5">
        <v>1000000000</v>
      </c>
    </row>
    <row r="1128" spans="5:26" ht="15.75">
      <c r="E1128" s="8" t="s">
        <v>4469</v>
      </c>
      <c r="F1128" s="14" t="s">
        <v>631</v>
      </c>
      <c r="G1128" s="5"/>
      <c r="W1128" s="7">
        <f>D1128/Z1128</f>
        <v>0</v>
      </c>
      <c r="Z1128" s="5">
        <v>1000000000</v>
      </c>
    </row>
    <row r="1129" spans="5:26" ht="15.75">
      <c r="E1129" s="8" t="s">
        <v>4470</v>
      </c>
      <c r="F1129" s="14" t="s">
        <v>632</v>
      </c>
      <c r="G1129" s="5"/>
      <c r="W1129" s="7">
        <f>D1129/Z1129</f>
        <v>0</v>
      </c>
      <c r="Z1129" s="5">
        <v>1000000000</v>
      </c>
    </row>
    <row r="1130" spans="5:26" ht="15.75">
      <c r="E1130" s="8" t="s">
        <v>4471</v>
      </c>
      <c r="F1130" s="14" t="s">
        <v>1778</v>
      </c>
      <c r="G1130" s="5"/>
      <c r="W1130" s="7">
        <f>D1130/Z1130</f>
        <v>0</v>
      </c>
      <c r="Z1130" s="5">
        <v>1000000000</v>
      </c>
    </row>
    <row r="1131" ht="15.75">
      <c r="W1131" s="7"/>
    </row>
    <row r="1132" spans="5:23" ht="15.75">
      <c r="E1132" s="6" t="s">
        <v>4726</v>
      </c>
      <c r="F1132" s="13" t="s">
        <v>634</v>
      </c>
      <c r="W1132" s="7"/>
    </row>
    <row r="1133" spans="3:26" ht="15.75">
      <c r="C1133" s="17" t="s">
        <v>224</v>
      </c>
      <c r="E1133" s="8" t="s">
        <v>4467</v>
      </c>
      <c r="F1133" s="14" t="s">
        <v>629</v>
      </c>
      <c r="G1133" s="5"/>
      <c r="W1133" s="7">
        <f>D1133/Z1133</f>
        <v>0</v>
      </c>
      <c r="Z1133" s="5">
        <v>1</v>
      </c>
    </row>
    <row r="1134" spans="5:26" ht="15.75">
      <c r="E1134" s="8" t="s">
        <v>4468</v>
      </c>
      <c r="F1134" s="14" t="s">
        <v>630</v>
      </c>
      <c r="G1134" s="5"/>
      <c r="W1134" s="7">
        <f>D1134/Z1134</f>
        <v>0</v>
      </c>
      <c r="Z1134" s="5">
        <v>1000000000</v>
      </c>
    </row>
    <row r="1135" spans="5:26" ht="15.75">
      <c r="E1135" s="8" t="s">
        <v>4469</v>
      </c>
      <c r="F1135" s="14" t="s">
        <v>631</v>
      </c>
      <c r="G1135" s="5"/>
      <c r="W1135" s="7">
        <f>D1135/Z1135</f>
        <v>0</v>
      </c>
      <c r="Z1135" s="5">
        <v>1000000000</v>
      </c>
    </row>
    <row r="1136" spans="5:26" ht="15.75">
      <c r="E1136" s="8" t="s">
        <v>4470</v>
      </c>
      <c r="F1136" s="14" t="s">
        <v>632</v>
      </c>
      <c r="G1136" s="5"/>
      <c r="W1136" s="7">
        <f>D1136/Z1136</f>
        <v>0</v>
      </c>
      <c r="Z1136" s="5">
        <v>1000000000</v>
      </c>
    </row>
    <row r="1137" spans="5:26" ht="15.75">
      <c r="E1137" s="8" t="s">
        <v>4471</v>
      </c>
      <c r="F1137" s="14" t="s">
        <v>1778</v>
      </c>
      <c r="G1137" s="5"/>
      <c r="W1137" s="7">
        <f>D1137/Z1137</f>
        <v>0</v>
      </c>
      <c r="Z1137" s="5">
        <v>1000000000</v>
      </c>
    </row>
    <row r="1138" ht="15.75">
      <c r="W1138" s="7"/>
    </row>
    <row r="1139" spans="5:23" ht="15.75">
      <c r="E1139" s="6" t="s">
        <v>4732</v>
      </c>
      <c r="F1139" s="13" t="s">
        <v>835</v>
      </c>
      <c r="W1139" s="7"/>
    </row>
    <row r="1140" spans="5:26" ht="15.75">
      <c r="E1140" s="8" t="s">
        <v>4467</v>
      </c>
      <c r="F1140" s="14" t="s">
        <v>2017</v>
      </c>
      <c r="G1140" s="5"/>
      <c r="W1140" s="7">
        <f>D1140/Z1140</f>
        <v>0</v>
      </c>
      <c r="Z1140" s="5">
        <v>1000000000</v>
      </c>
    </row>
    <row r="1141" spans="3:26" ht="15.75">
      <c r="C1141" s="17" t="s">
        <v>224</v>
      </c>
      <c r="E1141" s="8" t="s">
        <v>4468</v>
      </c>
      <c r="F1141" s="14" t="s">
        <v>836</v>
      </c>
      <c r="G1141" s="5"/>
      <c r="W1141" s="7">
        <f>D1141/Z1141</f>
        <v>0</v>
      </c>
      <c r="Z1141" s="5">
        <v>1</v>
      </c>
    </row>
    <row r="1142" spans="5:26" ht="15.75">
      <c r="E1142" s="8" t="s">
        <v>4469</v>
      </c>
      <c r="F1142" s="14" t="s">
        <v>2020</v>
      </c>
      <c r="G1142" s="5"/>
      <c r="W1142" s="7">
        <f>D1142/Z1142</f>
        <v>0</v>
      </c>
      <c r="Z1142" s="5">
        <v>1000000000</v>
      </c>
    </row>
    <row r="1143" spans="5:26" ht="15.75">
      <c r="E1143" s="8" t="s">
        <v>4470</v>
      </c>
      <c r="F1143" s="14" t="s">
        <v>837</v>
      </c>
      <c r="G1143" s="5"/>
      <c r="W1143" s="7">
        <f>D1143/Z1143</f>
        <v>0</v>
      </c>
      <c r="Z1143" s="5">
        <v>1000000000</v>
      </c>
    </row>
    <row r="1144" spans="5:26" ht="15.75">
      <c r="E1144" s="8" t="s">
        <v>4471</v>
      </c>
      <c r="F1144" s="14" t="s">
        <v>1580</v>
      </c>
      <c r="G1144" s="5"/>
      <c r="W1144" s="7">
        <f>D1144/Z1144</f>
        <v>0</v>
      </c>
      <c r="Z1144" s="5">
        <v>1000000000</v>
      </c>
    </row>
    <row r="1145" ht="15.75">
      <c r="W1145" s="7"/>
    </row>
    <row r="1146" spans="5:23" ht="15.75">
      <c r="E1146" s="6" t="s">
        <v>4740</v>
      </c>
      <c r="F1146" s="13" t="s">
        <v>839</v>
      </c>
      <c r="W1146" s="7"/>
    </row>
    <row r="1147" spans="3:26" ht="15.75">
      <c r="C1147" s="17" t="s">
        <v>224</v>
      </c>
      <c r="E1147" s="8" t="s">
        <v>4467</v>
      </c>
      <c r="F1147" s="14" t="s">
        <v>840</v>
      </c>
      <c r="G1147" s="5"/>
      <c r="W1147" s="7">
        <f>D1147/Z1147</f>
        <v>0</v>
      </c>
      <c r="Z1147" s="5">
        <v>1</v>
      </c>
    </row>
    <row r="1148" spans="5:23" ht="15.75">
      <c r="E1148" s="8"/>
      <c r="F1148" s="14" t="s">
        <v>841</v>
      </c>
      <c r="W1148" s="7"/>
    </row>
    <row r="1149" spans="5:26" ht="15.75">
      <c r="E1149" s="8" t="s">
        <v>4468</v>
      </c>
      <c r="F1149" s="14" t="s">
        <v>940</v>
      </c>
      <c r="G1149" s="5"/>
      <c r="W1149" s="7">
        <f>D1149/Z1149</f>
        <v>0</v>
      </c>
      <c r="Z1149" s="5">
        <v>1000000000</v>
      </c>
    </row>
    <row r="1150" spans="5:26" ht="15.75">
      <c r="E1150" s="8" t="s">
        <v>4469</v>
      </c>
      <c r="F1150" s="14" t="s">
        <v>941</v>
      </c>
      <c r="G1150" s="5"/>
      <c r="W1150" s="7">
        <f>D1150/Z1150</f>
        <v>0</v>
      </c>
      <c r="Z1150" s="5">
        <v>1000000000</v>
      </c>
    </row>
    <row r="1151" spans="5:26" ht="15.75">
      <c r="E1151" s="8" t="s">
        <v>4470</v>
      </c>
      <c r="F1151" s="14" t="s">
        <v>942</v>
      </c>
      <c r="G1151" s="5"/>
      <c r="W1151" s="7">
        <f>D1151/Z1151</f>
        <v>0</v>
      </c>
      <c r="Z1151" s="5">
        <v>1000000000</v>
      </c>
    </row>
    <row r="1152" spans="5:26" ht="15.75">
      <c r="E1152" s="8" t="s">
        <v>4471</v>
      </c>
      <c r="F1152" s="14" t="s">
        <v>943</v>
      </c>
      <c r="G1152" s="5"/>
      <c r="W1152" s="7">
        <f>D1152/Z1152</f>
        <v>0</v>
      </c>
      <c r="Z1152" s="5">
        <v>1000000000</v>
      </c>
    </row>
    <row r="1153" ht="15.75">
      <c r="W1153" s="7"/>
    </row>
    <row r="1154" spans="5:23" ht="15.75">
      <c r="E1154" s="6" t="s">
        <v>4746</v>
      </c>
      <c r="F1154" s="13" t="s">
        <v>945</v>
      </c>
      <c r="W1154" s="7"/>
    </row>
    <row r="1155" spans="5:26" ht="15.75">
      <c r="E1155" s="8" t="s">
        <v>4467</v>
      </c>
      <c r="F1155" s="14" t="s">
        <v>946</v>
      </c>
      <c r="G1155" s="5"/>
      <c r="W1155" s="7">
        <f>D1155/Z1155</f>
        <v>0</v>
      </c>
      <c r="Z1155" s="5">
        <v>1000000000</v>
      </c>
    </row>
    <row r="1156" spans="5:26" ht="15.75">
      <c r="E1156" s="8" t="s">
        <v>4468</v>
      </c>
      <c r="F1156" s="14" t="s">
        <v>947</v>
      </c>
      <c r="G1156" s="5"/>
      <c r="W1156" s="7">
        <f>D1156/Z1156</f>
        <v>0</v>
      </c>
      <c r="Z1156" s="5">
        <v>1000000000</v>
      </c>
    </row>
    <row r="1157" spans="3:26" ht="15.75">
      <c r="C1157" s="17" t="s">
        <v>224</v>
      </c>
      <c r="E1157" s="8" t="s">
        <v>4469</v>
      </c>
      <c r="F1157" s="14" t="s">
        <v>948</v>
      </c>
      <c r="G1157" s="5"/>
      <c r="W1157" s="7">
        <f>D1157/Z1157</f>
        <v>0</v>
      </c>
      <c r="Z1157" s="5">
        <v>1</v>
      </c>
    </row>
    <row r="1158" spans="5:26" ht="15.75">
      <c r="E1158" s="8" t="s">
        <v>4470</v>
      </c>
      <c r="F1158" s="14" t="s">
        <v>949</v>
      </c>
      <c r="G1158" s="5"/>
      <c r="W1158" s="7">
        <f>D1158/Z1158</f>
        <v>0</v>
      </c>
      <c r="Z1158" s="5">
        <v>1000000000</v>
      </c>
    </row>
    <row r="1159" spans="5:26" ht="15.75">
      <c r="E1159" s="8" t="s">
        <v>4471</v>
      </c>
      <c r="F1159" s="14" t="s">
        <v>189</v>
      </c>
      <c r="G1159" s="5"/>
      <c r="W1159" s="7">
        <f>D1159/Z1159</f>
        <v>0</v>
      </c>
      <c r="Z1159" s="5">
        <v>1000000000</v>
      </c>
    </row>
    <row r="1160" ht="15.75">
      <c r="W1160" s="7"/>
    </row>
    <row r="1161" spans="5:23" ht="15.75">
      <c r="E1161" s="6" t="s">
        <v>2015</v>
      </c>
      <c r="F1161" s="13" t="s">
        <v>951</v>
      </c>
      <c r="W1161" s="7"/>
    </row>
    <row r="1162" spans="5:26" ht="15.75">
      <c r="E1162" s="8" t="s">
        <v>4467</v>
      </c>
      <c r="F1162" s="14" t="s">
        <v>952</v>
      </c>
      <c r="G1162" s="5"/>
      <c r="W1162" s="7">
        <f>D1162/Z1162</f>
        <v>0</v>
      </c>
      <c r="Z1162" s="5">
        <v>1000000000</v>
      </c>
    </row>
    <row r="1163" spans="5:26" ht="15.75">
      <c r="E1163" s="8" t="s">
        <v>4468</v>
      </c>
      <c r="F1163" s="14" t="s">
        <v>953</v>
      </c>
      <c r="G1163" s="5"/>
      <c r="W1163" s="7">
        <f>D1163/Z1163</f>
        <v>0</v>
      </c>
      <c r="Z1163" s="5">
        <v>1000000000</v>
      </c>
    </row>
    <row r="1164" spans="5:26" ht="15.75">
      <c r="E1164" s="8" t="s">
        <v>4469</v>
      </c>
      <c r="F1164" s="14" t="s">
        <v>954</v>
      </c>
      <c r="G1164" s="5"/>
      <c r="W1164" s="7">
        <f>D1164/Z1164</f>
        <v>0</v>
      </c>
      <c r="Z1164" s="5">
        <v>1000000000</v>
      </c>
    </row>
    <row r="1165" spans="5:26" ht="15.75">
      <c r="E1165" s="8" t="s">
        <v>4470</v>
      </c>
      <c r="F1165" s="14" t="s">
        <v>955</v>
      </c>
      <c r="G1165" s="5"/>
      <c r="W1165" s="7">
        <f>D1165/Z1165</f>
        <v>0</v>
      </c>
      <c r="Z1165" s="5">
        <v>1000000000</v>
      </c>
    </row>
    <row r="1166" spans="3:26" ht="15.75">
      <c r="C1166" s="17" t="s">
        <v>224</v>
      </c>
      <c r="E1166" s="8" t="s">
        <v>4471</v>
      </c>
      <c r="F1166" s="14" t="s">
        <v>189</v>
      </c>
      <c r="G1166" s="5"/>
      <c r="W1166" s="7">
        <f>D1166/Z1166</f>
        <v>0</v>
      </c>
      <c r="Z1166" s="5">
        <v>1</v>
      </c>
    </row>
    <row r="1167" ht="15.75">
      <c r="W1167" s="7"/>
    </row>
    <row r="1168" spans="5:23" ht="15.75">
      <c r="E1168" s="6" t="s">
        <v>2021</v>
      </c>
      <c r="F1168" s="13" t="s">
        <v>957</v>
      </c>
      <c r="W1168" s="7"/>
    </row>
    <row r="1169" spans="5:23" ht="15.75">
      <c r="E1169" s="6"/>
      <c r="F1169" s="13" t="s">
        <v>958</v>
      </c>
      <c r="W1169" s="7"/>
    </row>
    <row r="1170" spans="5:26" ht="15.75">
      <c r="E1170" s="8" t="s">
        <v>4467</v>
      </c>
      <c r="F1170" s="14" t="s">
        <v>959</v>
      </c>
      <c r="G1170" s="5"/>
      <c r="W1170" s="7">
        <f>D1170/Z1170</f>
        <v>0</v>
      </c>
      <c r="Z1170" s="5">
        <v>1000000000</v>
      </c>
    </row>
    <row r="1171" spans="5:26" ht="15.75">
      <c r="E1171" s="8" t="s">
        <v>4468</v>
      </c>
      <c r="F1171" s="14" t="s">
        <v>960</v>
      </c>
      <c r="G1171" s="5"/>
      <c r="W1171" s="7">
        <f>D1171/Z1171</f>
        <v>0</v>
      </c>
      <c r="Z1171" s="5">
        <v>1000000000</v>
      </c>
    </row>
    <row r="1172" spans="5:26" ht="15.75">
      <c r="E1172" s="8" t="s">
        <v>4469</v>
      </c>
      <c r="F1172" s="14" t="s">
        <v>961</v>
      </c>
      <c r="G1172" s="5"/>
      <c r="W1172" s="7">
        <f>D1172/Z1172</f>
        <v>0</v>
      </c>
      <c r="Z1172" s="5">
        <v>1000000000</v>
      </c>
    </row>
    <row r="1173" spans="3:26" ht="15.75">
      <c r="C1173" s="17" t="s">
        <v>224</v>
      </c>
      <c r="E1173" s="8" t="s">
        <v>4470</v>
      </c>
      <c r="F1173" s="14" t="s">
        <v>962</v>
      </c>
      <c r="G1173" s="5"/>
      <c r="W1173" s="7">
        <f>D1173/Z1173</f>
        <v>0</v>
      </c>
      <c r="Z1173" s="5">
        <v>1</v>
      </c>
    </row>
    <row r="1174" spans="5:26" ht="15.75">
      <c r="E1174" s="8" t="s">
        <v>4471</v>
      </c>
      <c r="F1174" s="14" t="s">
        <v>2642</v>
      </c>
      <c r="G1174" s="5"/>
      <c r="W1174" s="7">
        <f>D1174/Z1174</f>
        <v>0</v>
      </c>
      <c r="Z1174" s="5">
        <v>1000000000</v>
      </c>
    </row>
    <row r="1175" ht="15.75">
      <c r="W1175" s="7"/>
    </row>
    <row r="1176" spans="5:23" ht="15.75">
      <c r="E1176" s="6" t="s">
        <v>2024</v>
      </c>
      <c r="F1176" s="13" t="s">
        <v>2644</v>
      </c>
      <c r="W1176" s="7"/>
    </row>
    <row r="1177" spans="5:23" ht="15.75">
      <c r="E1177" s="6"/>
      <c r="F1177" s="13" t="s">
        <v>2645</v>
      </c>
      <c r="W1177" s="7"/>
    </row>
    <row r="1178" spans="5:26" ht="15.75">
      <c r="E1178" s="8" t="s">
        <v>4467</v>
      </c>
      <c r="F1178" s="14" t="s">
        <v>2077</v>
      </c>
      <c r="G1178" s="5"/>
      <c r="W1178" s="7">
        <f>D1178/Z1178</f>
        <v>0</v>
      </c>
      <c r="Z1178" s="5">
        <v>1000000000</v>
      </c>
    </row>
    <row r="1179" spans="5:26" ht="15.75">
      <c r="E1179" s="8" t="s">
        <v>4468</v>
      </c>
      <c r="F1179" s="14" t="s">
        <v>2078</v>
      </c>
      <c r="G1179" s="5"/>
      <c r="W1179" s="7">
        <f>D1179/Z1179</f>
        <v>0</v>
      </c>
      <c r="Z1179" s="5">
        <v>1000000000</v>
      </c>
    </row>
    <row r="1180" spans="3:26" ht="15.75">
      <c r="C1180" s="17" t="s">
        <v>224</v>
      </c>
      <c r="E1180" s="8" t="s">
        <v>4469</v>
      </c>
      <c r="F1180" s="14" t="s">
        <v>2646</v>
      </c>
      <c r="G1180" s="5"/>
      <c r="W1180" s="7">
        <f>D1180/Z1180</f>
        <v>0</v>
      </c>
      <c r="Z1180" s="5">
        <v>1</v>
      </c>
    </row>
    <row r="1181" spans="5:26" ht="15.75">
      <c r="E1181" s="8" t="s">
        <v>4470</v>
      </c>
      <c r="F1181" s="14" t="s">
        <v>2647</v>
      </c>
      <c r="G1181" s="5"/>
      <c r="W1181" s="7">
        <f>D1181/Z1181</f>
        <v>0</v>
      </c>
      <c r="Z1181" s="5">
        <v>1000000000</v>
      </c>
    </row>
    <row r="1182" spans="5:26" ht="15.75">
      <c r="E1182" s="8" t="s">
        <v>4471</v>
      </c>
      <c r="F1182" s="14" t="s">
        <v>2648</v>
      </c>
      <c r="G1182" s="5"/>
      <c r="W1182" s="7">
        <f>D1182/Z1182</f>
        <v>0</v>
      </c>
      <c r="Z1182" s="5">
        <v>1000000000</v>
      </c>
    </row>
    <row r="1183" ht="15.75">
      <c r="W1183" s="7"/>
    </row>
    <row r="1184" spans="5:23" ht="15.75">
      <c r="E1184" s="6" t="s">
        <v>4017</v>
      </c>
      <c r="F1184" s="13" t="s">
        <v>2650</v>
      </c>
      <c r="W1184" s="7"/>
    </row>
    <row r="1185" spans="5:26" ht="15.75">
      <c r="E1185" s="8" t="s">
        <v>4467</v>
      </c>
      <c r="F1185" s="14" t="s">
        <v>2651</v>
      </c>
      <c r="G1185" s="5"/>
      <c r="W1185" s="7">
        <f>D1185/Z1185</f>
        <v>0</v>
      </c>
      <c r="Z1185" s="5">
        <v>1000000000</v>
      </c>
    </row>
    <row r="1186" spans="5:26" ht="15.75">
      <c r="E1186" s="8" t="s">
        <v>4468</v>
      </c>
      <c r="F1186" s="14" t="s">
        <v>2652</v>
      </c>
      <c r="G1186" s="5"/>
      <c r="W1186" s="7">
        <f>D1186/Z1186</f>
        <v>0</v>
      </c>
      <c r="Z1186" s="5">
        <v>1000000000</v>
      </c>
    </row>
    <row r="1187" spans="5:26" ht="15.75">
      <c r="E1187" s="8" t="s">
        <v>4469</v>
      </c>
      <c r="F1187" s="14" t="s">
        <v>2653</v>
      </c>
      <c r="G1187" s="5"/>
      <c r="W1187" s="7">
        <f>D1187/Z1187</f>
        <v>0</v>
      </c>
      <c r="Z1187" s="5">
        <v>1000000000</v>
      </c>
    </row>
    <row r="1188" spans="1:26" ht="15.75">
      <c r="A1188" t="s">
        <v>3757</v>
      </c>
      <c r="C1188" s="17" t="s">
        <v>224</v>
      </c>
      <c r="E1188" s="8" t="s">
        <v>4470</v>
      </c>
      <c r="F1188" s="14" t="s">
        <v>2654</v>
      </c>
      <c r="G1188" s="5"/>
      <c r="W1188" s="7">
        <f>D1188/Z1188</f>
        <v>0</v>
      </c>
      <c r="Z1188" s="5">
        <v>1</v>
      </c>
    </row>
    <row r="1189" spans="5:26" ht="15.75">
      <c r="E1189" s="8" t="s">
        <v>4471</v>
      </c>
      <c r="F1189" s="14" t="s">
        <v>2655</v>
      </c>
      <c r="G1189" s="5"/>
      <c r="W1189" s="7">
        <f>D1189/Z1189</f>
        <v>0</v>
      </c>
      <c r="Z1189" s="5">
        <v>1000000000</v>
      </c>
    </row>
    <row r="1190" ht="15.75">
      <c r="W1190" s="7"/>
    </row>
    <row r="1191" spans="5:23" ht="15.75">
      <c r="E1191" s="6" t="s">
        <v>2676</v>
      </c>
      <c r="F1191" s="13" t="s">
        <v>2657</v>
      </c>
      <c r="W1191" s="7"/>
    </row>
    <row r="1192" spans="5:26" ht="15.75">
      <c r="E1192" s="8" t="s">
        <v>4467</v>
      </c>
      <c r="F1192" s="14" t="s">
        <v>2658</v>
      </c>
      <c r="G1192" s="5"/>
      <c r="W1192" s="7">
        <f>D1192/Z1192</f>
        <v>0</v>
      </c>
      <c r="Z1192" s="5">
        <v>1000000000</v>
      </c>
    </row>
    <row r="1193" spans="3:26" ht="15.75">
      <c r="C1193" s="17" t="s">
        <v>224</v>
      </c>
      <c r="E1193" s="8" t="s">
        <v>4468</v>
      </c>
      <c r="F1193" s="14" t="s">
        <v>2659</v>
      </c>
      <c r="G1193" s="5"/>
      <c r="W1193" s="7">
        <f>D1193/Z1193</f>
        <v>0</v>
      </c>
      <c r="Z1193" s="5">
        <v>1</v>
      </c>
    </row>
    <row r="1194" spans="5:26" ht="15.75">
      <c r="E1194" s="8" t="s">
        <v>4469</v>
      </c>
      <c r="F1194" s="14" t="s">
        <v>2660</v>
      </c>
      <c r="G1194" s="5"/>
      <c r="W1194" s="7">
        <f>D1194/Z1194</f>
        <v>0</v>
      </c>
      <c r="Z1194" s="5">
        <v>1000000000</v>
      </c>
    </row>
    <row r="1195" spans="5:26" ht="15.75">
      <c r="E1195" s="8" t="s">
        <v>4470</v>
      </c>
      <c r="F1195" s="14" t="s">
        <v>2661</v>
      </c>
      <c r="G1195" s="5"/>
      <c r="W1195" s="7">
        <f>D1195/Z1195</f>
        <v>0</v>
      </c>
      <c r="Z1195" s="5">
        <v>1000000000</v>
      </c>
    </row>
    <row r="1196" spans="5:26" ht="15.75">
      <c r="E1196" s="8" t="s">
        <v>4471</v>
      </c>
      <c r="F1196" s="14" t="s">
        <v>2662</v>
      </c>
      <c r="G1196" s="5"/>
      <c r="W1196" s="7">
        <f>D1196/Z1196</f>
        <v>0</v>
      </c>
      <c r="Z1196" s="5">
        <v>1000000000</v>
      </c>
    </row>
    <row r="1197" ht="15.75">
      <c r="W1197" s="7"/>
    </row>
    <row r="1198" spans="5:23" ht="15.75">
      <c r="E1198" s="6" t="s">
        <v>2677</v>
      </c>
      <c r="F1198" s="13" t="s">
        <v>2664</v>
      </c>
      <c r="W1198" s="7"/>
    </row>
    <row r="1199" spans="5:26" ht="15.75">
      <c r="E1199" s="8" t="s">
        <v>4467</v>
      </c>
      <c r="F1199" s="14" t="s">
        <v>2665</v>
      </c>
      <c r="G1199" s="5"/>
      <c r="W1199" s="7">
        <f>D1199/Z1199</f>
        <v>0</v>
      </c>
      <c r="Z1199" s="5">
        <v>1000000000</v>
      </c>
    </row>
    <row r="1200" spans="5:26" ht="15.75">
      <c r="E1200" s="8" t="s">
        <v>4468</v>
      </c>
      <c r="F1200" s="14" t="s">
        <v>2666</v>
      </c>
      <c r="G1200" s="5"/>
      <c r="W1200" s="7">
        <f>D1200/Z1200</f>
        <v>0</v>
      </c>
      <c r="Z1200" s="5">
        <v>1000000000</v>
      </c>
    </row>
    <row r="1201" spans="5:26" ht="15.75">
      <c r="E1201" s="8" t="s">
        <v>4469</v>
      </c>
      <c r="F1201" s="14" t="s">
        <v>2667</v>
      </c>
      <c r="G1201" s="5"/>
      <c r="W1201" s="7">
        <f>D1201/Z1201</f>
        <v>0</v>
      </c>
      <c r="Z1201" s="5">
        <v>1000000000</v>
      </c>
    </row>
    <row r="1202" spans="3:26" ht="15.75">
      <c r="C1202" s="17" t="s">
        <v>224</v>
      </c>
      <c r="E1202" s="8" t="s">
        <v>4470</v>
      </c>
      <c r="F1202" s="14" t="s">
        <v>2668</v>
      </c>
      <c r="G1202" s="5"/>
      <c r="W1202" s="7">
        <f>D1202/Z1202</f>
        <v>0</v>
      </c>
      <c r="Z1202" s="5">
        <v>1</v>
      </c>
    </row>
    <row r="1203" spans="5:26" ht="15.75">
      <c r="E1203" s="8" t="s">
        <v>4471</v>
      </c>
      <c r="F1203" s="14" t="s">
        <v>991</v>
      </c>
      <c r="G1203" s="5"/>
      <c r="W1203" s="7">
        <f>D1203/Z1203</f>
        <v>0</v>
      </c>
      <c r="Z1203" s="5">
        <v>1000000000</v>
      </c>
    </row>
    <row r="1204" ht="15.75">
      <c r="W1204" s="7"/>
    </row>
    <row r="1205" spans="5:23" ht="15.75">
      <c r="E1205" s="6" t="s">
        <v>3729</v>
      </c>
      <c r="F1205" s="13" t="s">
        <v>2670</v>
      </c>
      <c r="W1205" s="7"/>
    </row>
    <row r="1206" spans="5:26" ht="15.75">
      <c r="E1206" s="8" t="s">
        <v>4467</v>
      </c>
      <c r="F1206" s="14" t="s">
        <v>2658</v>
      </c>
      <c r="G1206" s="5"/>
      <c r="W1206" s="7">
        <f>D1206/Z1206</f>
        <v>0</v>
      </c>
      <c r="Z1206" s="5">
        <v>1000000000</v>
      </c>
    </row>
    <row r="1207" spans="5:26" ht="15.75">
      <c r="E1207" s="8" t="s">
        <v>4468</v>
      </c>
      <c r="F1207" s="14" t="s">
        <v>1050</v>
      </c>
      <c r="G1207" s="5"/>
      <c r="W1207" s="7">
        <f>D1207/Z1207</f>
        <v>0</v>
      </c>
      <c r="Z1207" s="5">
        <v>1000000000</v>
      </c>
    </row>
    <row r="1208" spans="5:26" ht="15.75">
      <c r="E1208" s="8" t="s">
        <v>4469</v>
      </c>
      <c r="F1208" s="14" t="s">
        <v>2661</v>
      </c>
      <c r="G1208" s="5"/>
      <c r="W1208" s="7">
        <f>D1208/Z1208</f>
        <v>0</v>
      </c>
      <c r="Z1208" s="5">
        <v>1000000000</v>
      </c>
    </row>
    <row r="1209" spans="5:26" ht="15.75">
      <c r="E1209" s="8" t="s">
        <v>4470</v>
      </c>
      <c r="F1209" s="14" t="s">
        <v>2660</v>
      </c>
      <c r="G1209" s="5"/>
      <c r="W1209" s="7">
        <f>D1209/Z1209</f>
        <v>0</v>
      </c>
      <c r="Z1209" s="5">
        <v>1000000000</v>
      </c>
    </row>
    <row r="1210" spans="3:26" ht="15.75">
      <c r="C1210" s="17" t="s">
        <v>224</v>
      </c>
      <c r="E1210" s="8" t="s">
        <v>4471</v>
      </c>
      <c r="F1210" s="14" t="s">
        <v>189</v>
      </c>
      <c r="G1210" s="5"/>
      <c r="W1210" s="7">
        <f>D1210/Z1210</f>
        <v>0</v>
      </c>
      <c r="Z1210" s="5">
        <v>1</v>
      </c>
    </row>
    <row r="1211" ht="15.75">
      <c r="W1211" s="7"/>
    </row>
    <row r="1212" spans="5:23" ht="15.75">
      <c r="E1212" s="6" t="s">
        <v>3731</v>
      </c>
      <c r="F1212" s="13" t="s">
        <v>1052</v>
      </c>
      <c r="W1212" s="7"/>
    </row>
    <row r="1213" spans="5:26" ht="15.75">
      <c r="E1213" s="8" t="s">
        <v>4467</v>
      </c>
      <c r="F1213" s="14" t="s">
        <v>1053</v>
      </c>
      <c r="G1213" s="5"/>
      <c r="W1213" s="7">
        <f>D1213/Z1213</f>
        <v>0</v>
      </c>
      <c r="Z1213" s="5">
        <v>1000000000</v>
      </c>
    </row>
    <row r="1214" spans="5:26" ht="15.75">
      <c r="E1214" s="8" t="s">
        <v>4468</v>
      </c>
      <c r="F1214" s="14" t="s">
        <v>1054</v>
      </c>
      <c r="G1214" s="5"/>
      <c r="W1214" s="7">
        <f>D1214/Z1214</f>
        <v>0</v>
      </c>
      <c r="Z1214" s="5">
        <v>1000000000</v>
      </c>
    </row>
    <row r="1215" spans="3:26" ht="15.75">
      <c r="C1215" s="17" t="s">
        <v>224</v>
      </c>
      <c r="E1215" s="8" t="s">
        <v>4469</v>
      </c>
      <c r="F1215" s="14" t="s">
        <v>1055</v>
      </c>
      <c r="G1215" s="5"/>
      <c r="W1215" s="7">
        <f>D1215/Z1215</f>
        <v>0</v>
      </c>
      <c r="Z1215" s="5">
        <v>1</v>
      </c>
    </row>
    <row r="1216" spans="5:26" ht="15.75">
      <c r="E1216" s="8" t="s">
        <v>4470</v>
      </c>
      <c r="F1216" s="14" t="s">
        <v>1056</v>
      </c>
      <c r="G1216" s="5"/>
      <c r="W1216" s="7">
        <f>D1216/Z1216</f>
        <v>0</v>
      </c>
      <c r="Z1216" s="5">
        <v>1000000000</v>
      </c>
    </row>
    <row r="1217" spans="5:26" ht="15.75">
      <c r="E1217" s="8" t="s">
        <v>4471</v>
      </c>
      <c r="F1217" s="14" t="s">
        <v>1057</v>
      </c>
      <c r="G1217" s="5"/>
      <c r="W1217" s="7">
        <f>D1217/Z1217</f>
        <v>0</v>
      </c>
      <c r="Z1217" s="5">
        <v>1000000000</v>
      </c>
    </row>
    <row r="1218" ht="15.75">
      <c r="W1218" s="7"/>
    </row>
    <row r="1219" spans="5:23" ht="15.75">
      <c r="E1219" s="6" t="s">
        <v>2035</v>
      </c>
      <c r="F1219" s="13" t="s">
        <v>1059</v>
      </c>
      <c r="W1219" s="7"/>
    </row>
    <row r="1220" spans="5:26" ht="15.75">
      <c r="E1220" s="8" t="s">
        <v>4467</v>
      </c>
      <c r="F1220" s="14" t="s">
        <v>2077</v>
      </c>
      <c r="G1220" s="5"/>
      <c r="W1220" s="7">
        <f>D1220/Z1220</f>
        <v>0</v>
      </c>
      <c r="Z1220" s="5">
        <v>1000000000</v>
      </c>
    </row>
    <row r="1221" spans="3:26" ht="15.75">
      <c r="C1221" s="17" t="s">
        <v>224</v>
      </c>
      <c r="E1221" s="8" t="s">
        <v>4468</v>
      </c>
      <c r="F1221" s="14" t="s">
        <v>2078</v>
      </c>
      <c r="G1221" s="5"/>
      <c r="W1221" s="7">
        <f>D1221/Z1221</f>
        <v>0</v>
      </c>
      <c r="Z1221" s="5">
        <v>1</v>
      </c>
    </row>
    <row r="1222" spans="5:26" ht="15.75">
      <c r="E1222" s="8" t="s">
        <v>4469</v>
      </c>
      <c r="F1222" s="14" t="s">
        <v>2315</v>
      </c>
      <c r="G1222" s="5"/>
      <c r="W1222" s="7">
        <f>D1222/Z1222</f>
        <v>0</v>
      </c>
      <c r="Z1222" s="5">
        <v>1000000000</v>
      </c>
    </row>
    <row r="1223" spans="5:26" ht="15.75">
      <c r="E1223" s="8" t="s">
        <v>4470</v>
      </c>
      <c r="F1223" s="14" t="s">
        <v>2646</v>
      </c>
      <c r="G1223" s="5"/>
      <c r="W1223" s="7">
        <f>D1223/Z1223</f>
        <v>0</v>
      </c>
      <c r="Z1223" s="5">
        <v>1000000000</v>
      </c>
    </row>
    <row r="1224" spans="5:26" ht="15.75">
      <c r="E1224" s="8" t="s">
        <v>4471</v>
      </c>
      <c r="F1224" s="14" t="s">
        <v>1060</v>
      </c>
      <c r="G1224" s="5"/>
      <c r="W1224" s="7">
        <f>D1224/Z1224</f>
        <v>0</v>
      </c>
      <c r="Z1224" s="5">
        <v>1000000000</v>
      </c>
    </row>
    <row r="1225" ht="15.75">
      <c r="W1225" s="7"/>
    </row>
    <row r="1226" spans="5:23" ht="15.75">
      <c r="E1226" s="6" t="s">
        <v>2040</v>
      </c>
      <c r="F1226" s="13" t="s">
        <v>1067</v>
      </c>
      <c r="W1226" s="7"/>
    </row>
    <row r="1227" spans="5:26" ht="15.75">
      <c r="E1227" s="8" t="s">
        <v>4467</v>
      </c>
      <c r="F1227" s="14" t="s">
        <v>1062</v>
      </c>
      <c r="G1227" s="5"/>
      <c r="W1227" s="7">
        <f>D1227/Z1227</f>
        <v>0</v>
      </c>
      <c r="Z1227" s="5">
        <v>1000000000</v>
      </c>
    </row>
    <row r="1228" spans="3:26" ht="15.75">
      <c r="C1228" s="17" t="s">
        <v>224</v>
      </c>
      <c r="E1228" s="8" t="s">
        <v>4468</v>
      </c>
      <c r="F1228" s="14" t="s">
        <v>1063</v>
      </c>
      <c r="G1228" s="5"/>
      <c r="W1228" s="7">
        <f>D1228/Z1228</f>
        <v>0</v>
      </c>
      <c r="Z1228" s="5">
        <v>1</v>
      </c>
    </row>
    <row r="1229" spans="5:26" ht="15.75">
      <c r="E1229" s="8" t="s">
        <v>4469</v>
      </c>
      <c r="F1229" s="14" t="s">
        <v>1064</v>
      </c>
      <c r="G1229" s="5"/>
      <c r="W1229" s="7">
        <f>D1229/Z1229</f>
        <v>0</v>
      </c>
      <c r="Z1229" s="5">
        <v>1000000000</v>
      </c>
    </row>
    <row r="1230" spans="5:26" ht="15.75">
      <c r="E1230" s="8" t="s">
        <v>4470</v>
      </c>
      <c r="F1230" s="14" t="s">
        <v>1065</v>
      </c>
      <c r="G1230" s="5"/>
      <c r="W1230" s="7">
        <f>D1230/Z1230</f>
        <v>0</v>
      </c>
      <c r="Z1230" s="5">
        <v>1000000000</v>
      </c>
    </row>
    <row r="1231" spans="5:26" ht="15.75">
      <c r="E1231" s="8" t="s">
        <v>4471</v>
      </c>
      <c r="F1231" s="14" t="s">
        <v>4801</v>
      </c>
      <c r="G1231" s="5"/>
      <c r="W1231" s="7">
        <f>D1231/Z1231</f>
        <v>0</v>
      </c>
      <c r="Z1231" s="5">
        <v>1000000000</v>
      </c>
    </row>
    <row r="1232" ht="15.75">
      <c r="W1232" s="7"/>
    </row>
    <row r="1233" spans="5:23" ht="15.75">
      <c r="E1233" s="6" t="s">
        <v>2041</v>
      </c>
      <c r="F1233" s="13" t="s">
        <v>1068</v>
      </c>
      <c r="W1233" s="7"/>
    </row>
    <row r="1234" spans="5:26" ht="15.75">
      <c r="E1234" s="8" t="s">
        <v>4467</v>
      </c>
      <c r="F1234" s="14" t="s">
        <v>1069</v>
      </c>
      <c r="G1234" s="5"/>
      <c r="W1234" s="7">
        <f>D1234/Z1234</f>
        <v>0</v>
      </c>
      <c r="Z1234" s="5">
        <v>1000000000</v>
      </c>
    </row>
    <row r="1235" spans="5:26" ht="15.75">
      <c r="E1235" s="8" t="s">
        <v>4468</v>
      </c>
      <c r="F1235" s="14" t="s">
        <v>4574</v>
      </c>
      <c r="G1235" s="5"/>
      <c r="W1235" s="7">
        <f>D1235/Z1235</f>
        <v>0</v>
      </c>
      <c r="Z1235" s="5">
        <v>1000000000</v>
      </c>
    </row>
    <row r="1236" spans="3:26" ht="15.75">
      <c r="C1236" s="17" t="s">
        <v>224</v>
      </c>
      <c r="E1236" s="8" t="s">
        <v>4469</v>
      </c>
      <c r="F1236" s="14" t="s">
        <v>4575</v>
      </c>
      <c r="G1236" s="5"/>
      <c r="W1236" s="7">
        <f>D1236/Z1236</f>
        <v>0</v>
      </c>
      <c r="Z1236" s="5">
        <v>1</v>
      </c>
    </row>
    <row r="1237" spans="5:26" ht="15.75">
      <c r="E1237" s="8" t="s">
        <v>4470</v>
      </c>
      <c r="F1237" s="14" t="s">
        <v>4576</v>
      </c>
      <c r="G1237" s="5"/>
      <c r="W1237" s="7">
        <f>D1237/Z1237</f>
        <v>0</v>
      </c>
      <c r="Z1237" s="5">
        <v>1000000000</v>
      </c>
    </row>
    <row r="1238" spans="5:26" ht="15.75">
      <c r="E1238" s="8" t="s">
        <v>4471</v>
      </c>
      <c r="F1238" s="14" t="s">
        <v>4577</v>
      </c>
      <c r="G1238" s="5"/>
      <c r="W1238" s="7">
        <f>D1238/Z1238</f>
        <v>0</v>
      </c>
      <c r="Z1238" s="5">
        <v>1000000000</v>
      </c>
    </row>
    <row r="1239" ht="15.75">
      <c r="W1239" s="7"/>
    </row>
    <row r="1240" spans="5:23" ht="15.75">
      <c r="E1240" s="6" t="s">
        <v>2050</v>
      </c>
      <c r="F1240" s="13" t="s">
        <v>4579</v>
      </c>
      <c r="W1240" s="7"/>
    </row>
    <row r="1241" spans="5:23" ht="15.75">
      <c r="E1241" s="6"/>
      <c r="F1241" s="13" t="s">
        <v>4580</v>
      </c>
      <c r="W1241" s="7"/>
    </row>
    <row r="1242" spans="5:26" ht="15.75">
      <c r="E1242" s="8" t="s">
        <v>4467</v>
      </c>
      <c r="F1242" s="14" t="s">
        <v>4581</v>
      </c>
      <c r="G1242" s="5"/>
      <c r="W1242" s="7">
        <f>D1242/Z1242</f>
        <v>0</v>
      </c>
      <c r="Z1242" s="5">
        <v>1000000000</v>
      </c>
    </row>
    <row r="1243" spans="5:26" ht="15.75">
      <c r="E1243" s="8" t="s">
        <v>4468</v>
      </c>
      <c r="F1243" s="14" t="s">
        <v>4582</v>
      </c>
      <c r="G1243" s="5"/>
      <c r="W1243" s="7">
        <f>D1243/Z1243</f>
        <v>0</v>
      </c>
      <c r="Z1243" s="5">
        <v>1000000000</v>
      </c>
    </row>
    <row r="1244" spans="3:26" ht="15.75">
      <c r="C1244" s="17" t="s">
        <v>224</v>
      </c>
      <c r="E1244" s="8" t="s">
        <v>4469</v>
      </c>
      <c r="F1244" s="14" t="s">
        <v>4583</v>
      </c>
      <c r="G1244" s="5"/>
      <c r="W1244" s="7">
        <f>D1244/Z1244</f>
        <v>0</v>
      </c>
      <c r="Z1244" s="5">
        <v>1</v>
      </c>
    </row>
    <row r="1245" spans="5:26" ht="15.75">
      <c r="E1245" s="8" t="s">
        <v>4470</v>
      </c>
      <c r="F1245" s="14" t="s">
        <v>4584</v>
      </c>
      <c r="G1245" s="5"/>
      <c r="W1245" s="7">
        <f>D1245/Z1245</f>
        <v>0</v>
      </c>
      <c r="Z1245" s="5">
        <v>1000000000</v>
      </c>
    </row>
    <row r="1246" spans="5:26" ht="15.75">
      <c r="E1246" s="8" t="s">
        <v>4471</v>
      </c>
      <c r="F1246" s="14" t="s">
        <v>2724</v>
      </c>
      <c r="G1246" s="5"/>
      <c r="W1246" s="7">
        <f>D1246/Z1246</f>
        <v>0</v>
      </c>
      <c r="Z1246" s="5">
        <v>1000000000</v>
      </c>
    </row>
    <row r="1247" ht="15.75">
      <c r="W1247" s="7"/>
    </row>
    <row r="1248" spans="5:23" ht="15.75">
      <c r="E1248" s="6" t="s">
        <v>2057</v>
      </c>
      <c r="F1248" s="13" t="s">
        <v>4586</v>
      </c>
      <c r="W1248" s="7"/>
    </row>
    <row r="1249" spans="5:23" ht="15.75">
      <c r="E1249" s="6"/>
      <c r="F1249" s="13" t="s">
        <v>4587</v>
      </c>
      <c r="W1249" s="7"/>
    </row>
    <row r="1250" spans="5:26" ht="15.75">
      <c r="E1250" s="8" t="s">
        <v>4467</v>
      </c>
      <c r="F1250" s="14" t="s">
        <v>4581</v>
      </c>
      <c r="G1250" s="5"/>
      <c r="W1250" s="7">
        <f>D1250/Z1250</f>
        <v>0</v>
      </c>
      <c r="Z1250" s="5">
        <v>1000000000</v>
      </c>
    </row>
    <row r="1251" spans="5:26" ht="15.75">
      <c r="E1251" s="8" t="s">
        <v>4468</v>
      </c>
      <c r="F1251" s="14" t="s">
        <v>4582</v>
      </c>
      <c r="G1251" s="5"/>
      <c r="W1251" s="7">
        <f>D1251/Z1251</f>
        <v>0</v>
      </c>
      <c r="Z1251" s="5">
        <v>1000000000</v>
      </c>
    </row>
    <row r="1252" spans="5:26" ht="15.75">
      <c r="E1252" s="8" t="s">
        <v>4469</v>
      </c>
      <c r="F1252" s="14" t="s">
        <v>4583</v>
      </c>
      <c r="G1252" s="5"/>
      <c r="W1252" s="7">
        <f>D1252/Z1252</f>
        <v>0</v>
      </c>
      <c r="Z1252" s="5">
        <v>1000000000</v>
      </c>
    </row>
    <row r="1253" spans="5:26" ht="15.75">
      <c r="E1253" s="8" t="s">
        <v>4470</v>
      </c>
      <c r="F1253" s="14" t="s">
        <v>4584</v>
      </c>
      <c r="G1253" s="5"/>
      <c r="W1253" s="7">
        <f>D1253/Z1253</f>
        <v>0</v>
      </c>
      <c r="Z1253" s="5">
        <v>1000000000</v>
      </c>
    </row>
    <row r="1254" spans="3:26" ht="15.75">
      <c r="C1254" s="17" t="s">
        <v>224</v>
      </c>
      <c r="E1254" s="8" t="s">
        <v>4471</v>
      </c>
      <c r="F1254" s="14" t="s">
        <v>2724</v>
      </c>
      <c r="G1254" s="5"/>
      <c r="W1254" s="7">
        <f>D1254/Z1254</f>
        <v>0</v>
      </c>
      <c r="Z1254" s="5">
        <v>1</v>
      </c>
    </row>
    <row r="1255" ht="15.75">
      <c r="W1255" s="7"/>
    </row>
    <row r="1256" spans="5:23" ht="15.75">
      <c r="E1256" s="6" t="s">
        <v>2064</v>
      </c>
      <c r="F1256" s="13" t="s">
        <v>4589</v>
      </c>
      <c r="W1256" s="7"/>
    </row>
    <row r="1257" spans="5:26" ht="15.75">
      <c r="E1257" s="8" t="s">
        <v>4467</v>
      </c>
      <c r="F1257" s="14" t="s">
        <v>4590</v>
      </c>
      <c r="G1257" s="5"/>
      <c r="W1257" s="7">
        <f>D1257/Z1257</f>
        <v>0</v>
      </c>
      <c r="Z1257" s="5">
        <v>1000000000</v>
      </c>
    </row>
    <row r="1258" spans="3:26" ht="15.75">
      <c r="C1258" s="17" t="s">
        <v>224</v>
      </c>
      <c r="E1258" s="8" t="s">
        <v>4468</v>
      </c>
      <c r="F1258" s="14" t="s">
        <v>2651</v>
      </c>
      <c r="G1258" s="5"/>
      <c r="W1258" s="7">
        <f>D1258/Z1258</f>
        <v>0</v>
      </c>
      <c r="Z1258" s="5">
        <v>1</v>
      </c>
    </row>
    <row r="1259" spans="5:26" ht="15.75">
      <c r="E1259" s="8" t="s">
        <v>4469</v>
      </c>
      <c r="F1259" s="14" t="s">
        <v>2653</v>
      </c>
      <c r="G1259" s="5"/>
      <c r="W1259" s="7">
        <f>D1259/Z1259</f>
        <v>0</v>
      </c>
      <c r="Z1259" s="5">
        <v>1000000000</v>
      </c>
    </row>
    <row r="1260" spans="5:26" ht="15.75">
      <c r="E1260" s="8" t="s">
        <v>4470</v>
      </c>
      <c r="F1260" s="14" t="s">
        <v>4591</v>
      </c>
      <c r="G1260" s="5"/>
      <c r="W1260" s="7">
        <f>D1260/Z1260</f>
        <v>0</v>
      </c>
      <c r="Z1260" s="5">
        <v>1000000000</v>
      </c>
    </row>
    <row r="1261" spans="5:26" ht="15.75">
      <c r="E1261" s="8" t="s">
        <v>4471</v>
      </c>
      <c r="F1261" s="14" t="s">
        <v>189</v>
      </c>
      <c r="G1261" s="5"/>
      <c r="W1261" s="7">
        <f>D1261/Z1261</f>
        <v>0</v>
      </c>
      <c r="Z1261" s="5">
        <v>1000000000</v>
      </c>
    </row>
    <row r="1262" ht="15.75">
      <c r="W1262" s="7"/>
    </row>
    <row r="1263" spans="5:23" ht="15.75">
      <c r="E1263" s="6" t="s">
        <v>2072</v>
      </c>
      <c r="F1263" s="13" t="s">
        <v>4593</v>
      </c>
      <c r="W1263" s="7"/>
    </row>
    <row r="1264" spans="5:23" ht="15.75">
      <c r="E1264" s="6"/>
      <c r="F1264" s="13" t="s">
        <v>4594</v>
      </c>
      <c r="W1264" s="7"/>
    </row>
    <row r="1265" spans="5:26" ht="15.75">
      <c r="E1265" s="8" t="s">
        <v>4467</v>
      </c>
      <c r="F1265" s="14" t="s">
        <v>4595</v>
      </c>
      <c r="G1265" s="5"/>
      <c r="W1265" s="7">
        <f>D1265/Z1265</f>
        <v>0</v>
      </c>
      <c r="Z1265" s="5">
        <v>1000000000</v>
      </c>
    </row>
    <row r="1266" spans="3:26" ht="15.75">
      <c r="C1266" s="17" t="s">
        <v>224</v>
      </c>
      <c r="E1266" s="8" t="s">
        <v>4468</v>
      </c>
      <c r="F1266" s="14" t="s">
        <v>4596</v>
      </c>
      <c r="G1266" s="5"/>
      <c r="W1266" s="7">
        <f>D1266/Z1266</f>
        <v>0</v>
      </c>
      <c r="Z1266" s="5">
        <v>1</v>
      </c>
    </row>
    <row r="1267" spans="5:26" ht="15.75">
      <c r="E1267" s="8" t="s">
        <v>4469</v>
      </c>
      <c r="F1267" s="14" t="s">
        <v>4597</v>
      </c>
      <c r="G1267" s="5"/>
      <c r="W1267" s="7">
        <f>D1267/Z1267</f>
        <v>0</v>
      </c>
      <c r="Z1267" s="5">
        <v>1000000000</v>
      </c>
    </row>
    <row r="1268" spans="5:26" ht="15.75">
      <c r="E1268" s="8" t="s">
        <v>4470</v>
      </c>
      <c r="F1268" s="14" t="s">
        <v>4598</v>
      </c>
      <c r="G1268" s="5"/>
      <c r="W1268" s="7">
        <f>D1268/Z1268</f>
        <v>0</v>
      </c>
      <c r="Z1268" s="5">
        <v>1000000000</v>
      </c>
    </row>
    <row r="1269" spans="5:26" ht="15.75">
      <c r="E1269" s="8" t="s">
        <v>4471</v>
      </c>
      <c r="F1269" s="14" t="s">
        <v>3245</v>
      </c>
      <c r="G1269" s="5"/>
      <c r="W1269" s="7">
        <f>D1269/Z1269</f>
        <v>0</v>
      </c>
      <c r="Z1269" s="5">
        <v>1000000000</v>
      </c>
    </row>
    <row r="1270" ht="15.75">
      <c r="W1270" s="7"/>
    </row>
    <row r="1271" spans="5:23" ht="15.75">
      <c r="E1271" s="6" t="s">
        <v>2074</v>
      </c>
      <c r="F1271" s="13" t="s">
        <v>4600</v>
      </c>
      <c r="W1271" s="7"/>
    </row>
    <row r="1272" spans="5:26" ht="15.75">
      <c r="E1272" s="8" t="s">
        <v>4467</v>
      </c>
      <c r="F1272" s="14" t="s">
        <v>4791</v>
      </c>
      <c r="G1272" s="5"/>
      <c r="W1272" s="7">
        <f>D1272/Z1272</f>
        <v>0</v>
      </c>
      <c r="Z1272" s="5">
        <v>1000000000</v>
      </c>
    </row>
    <row r="1273" spans="3:26" ht="15.75">
      <c r="C1273" s="17" t="s">
        <v>224</v>
      </c>
      <c r="E1273" s="8" t="s">
        <v>4468</v>
      </c>
      <c r="F1273" s="14" t="s">
        <v>4792</v>
      </c>
      <c r="G1273" s="5"/>
      <c r="W1273" s="7">
        <f>D1273/Z1273</f>
        <v>0</v>
      </c>
      <c r="Z1273" s="5">
        <v>1</v>
      </c>
    </row>
    <row r="1274" spans="5:26" ht="15.75">
      <c r="E1274" s="8" t="s">
        <v>4469</v>
      </c>
      <c r="F1274" s="14" t="s">
        <v>4601</v>
      </c>
      <c r="G1274" s="5"/>
      <c r="W1274" s="7">
        <f>D1274/Z1274</f>
        <v>0</v>
      </c>
      <c r="Z1274" s="5">
        <v>1000000000</v>
      </c>
    </row>
    <row r="1275" spans="5:26" ht="15.75">
      <c r="E1275" s="8" t="s">
        <v>4470</v>
      </c>
      <c r="F1275" s="14" t="s">
        <v>4602</v>
      </c>
      <c r="G1275" s="5"/>
      <c r="W1275" s="7">
        <f>D1275/Z1275</f>
        <v>0</v>
      </c>
      <c r="Z1275" s="5">
        <v>1000000000</v>
      </c>
    </row>
    <row r="1276" spans="5:26" ht="15.75">
      <c r="E1276" s="8" t="s">
        <v>4471</v>
      </c>
      <c r="F1276" s="14" t="s">
        <v>4603</v>
      </c>
      <c r="G1276" s="5"/>
      <c r="W1276" s="7">
        <f>D1276/Z1276</f>
        <v>0</v>
      </c>
      <c r="Z1276" s="5">
        <v>1000000000</v>
      </c>
    </row>
    <row r="1277" ht="15.75">
      <c r="W1277" s="7"/>
    </row>
    <row r="1278" spans="5:23" ht="15.75">
      <c r="E1278" s="6" t="s">
        <v>2081</v>
      </c>
      <c r="F1278" s="13" t="s">
        <v>4605</v>
      </c>
      <c r="W1278" s="7"/>
    </row>
    <row r="1279" spans="5:23" ht="15.75">
      <c r="E1279" s="6"/>
      <c r="F1279" s="13" t="s">
        <v>4606</v>
      </c>
      <c r="W1279" s="7"/>
    </row>
    <row r="1280" spans="5:26" ht="15.75">
      <c r="E1280" s="8" t="s">
        <v>4467</v>
      </c>
      <c r="F1280" s="14" t="s">
        <v>4731</v>
      </c>
      <c r="G1280" s="5"/>
      <c r="W1280" s="7">
        <f>D1280/Z1280</f>
        <v>0</v>
      </c>
      <c r="Z1280" s="5">
        <v>1000000000</v>
      </c>
    </row>
    <row r="1281" spans="3:26" ht="15.75">
      <c r="C1281" s="17" t="s">
        <v>224</v>
      </c>
      <c r="E1281" s="8" t="s">
        <v>4468</v>
      </c>
      <c r="F1281" s="14" t="s">
        <v>2708</v>
      </c>
      <c r="G1281" s="5"/>
      <c r="W1281" s="7">
        <f>D1281/Z1281</f>
        <v>0</v>
      </c>
      <c r="Z1281" s="5">
        <v>1</v>
      </c>
    </row>
    <row r="1282" spans="5:26" ht="15.75">
      <c r="E1282" s="8" t="s">
        <v>4469</v>
      </c>
      <c r="F1282" s="14" t="s">
        <v>2709</v>
      </c>
      <c r="G1282" s="5"/>
      <c r="W1282" s="7">
        <f>D1282/Z1282</f>
        <v>0</v>
      </c>
      <c r="Z1282" s="5">
        <v>1000000000</v>
      </c>
    </row>
    <row r="1283" spans="5:26" ht="15.75">
      <c r="E1283" s="8" t="s">
        <v>4470</v>
      </c>
      <c r="F1283" s="14" t="s">
        <v>2710</v>
      </c>
      <c r="G1283" s="5"/>
      <c r="W1283" s="7">
        <f>D1283/Z1283</f>
        <v>0</v>
      </c>
      <c r="Z1283" s="5">
        <v>1000000000</v>
      </c>
    </row>
    <row r="1284" spans="5:26" ht="15.75">
      <c r="E1284" s="8" t="s">
        <v>4471</v>
      </c>
      <c r="F1284" s="14" t="s">
        <v>2711</v>
      </c>
      <c r="G1284" s="5"/>
      <c r="W1284" s="7">
        <f>D1284/Z1284</f>
        <v>0</v>
      </c>
      <c r="Z1284" s="5">
        <v>1000000000</v>
      </c>
    </row>
    <row r="1285" ht="15.75">
      <c r="W1285" s="7"/>
    </row>
    <row r="1286" spans="5:23" ht="15.75">
      <c r="E1286" s="6" t="s">
        <v>2087</v>
      </c>
      <c r="F1286" s="13" t="s">
        <v>3758</v>
      </c>
      <c r="W1286" s="7"/>
    </row>
    <row r="1287" spans="3:26" ht="15.75">
      <c r="C1287" s="17" t="s">
        <v>224</v>
      </c>
      <c r="E1287" s="8" t="s">
        <v>4467</v>
      </c>
      <c r="F1287" s="14" t="s">
        <v>2713</v>
      </c>
      <c r="G1287" s="5"/>
      <c r="W1287" s="7">
        <f>D1287/Z1287</f>
        <v>0</v>
      </c>
      <c r="Z1287" s="5">
        <v>1</v>
      </c>
    </row>
    <row r="1288" spans="5:23" ht="15.75">
      <c r="E1288" s="8"/>
      <c r="F1288" s="14" t="s">
        <v>2714</v>
      </c>
      <c r="W1288" s="7"/>
    </row>
    <row r="1289" spans="5:26" ht="15.75">
      <c r="E1289" s="8" t="s">
        <v>4468</v>
      </c>
      <c r="F1289" s="14" t="s">
        <v>2715</v>
      </c>
      <c r="G1289" s="5"/>
      <c r="W1289" s="7">
        <f>D1289/Z1289</f>
        <v>0</v>
      </c>
      <c r="Z1289" s="5">
        <v>1000000000</v>
      </c>
    </row>
    <row r="1290" spans="5:23" ht="15.75">
      <c r="E1290" s="8"/>
      <c r="F1290" s="14" t="s">
        <v>2564</v>
      </c>
      <c r="W1290" s="7"/>
    </row>
    <row r="1291" spans="5:23" ht="15.75">
      <c r="E1291" s="8"/>
      <c r="F1291" s="14" t="s">
        <v>2565</v>
      </c>
      <c r="W1291" s="7"/>
    </row>
    <row r="1292" spans="5:26" ht="15.75">
      <c r="E1292" s="8" t="s">
        <v>4469</v>
      </c>
      <c r="F1292" s="14" t="s">
        <v>2566</v>
      </c>
      <c r="G1292" s="5"/>
      <c r="W1292" s="7">
        <f>D1292/Z1292</f>
        <v>0</v>
      </c>
      <c r="Z1292" s="5">
        <v>1000000000</v>
      </c>
    </row>
    <row r="1293" spans="5:23" ht="15.75">
      <c r="E1293" s="8"/>
      <c r="F1293" s="14" t="s">
        <v>2567</v>
      </c>
      <c r="W1293" s="7"/>
    </row>
    <row r="1294" spans="5:26" ht="15.75">
      <c r="E1294" s="8" t="s">
        <v>4470</v>
      </c>
      <c r="F1294" s="14" t="s">
        <v>2568</v>
      </c>
      <c r="G1294" s="5"/>
      <c r="W1294" s="7">
        <f>D1294/Z1294</f>
        <v>0</v>
      </c>
      <c r="Z1294" s="5">
        <v>1000000000</v>
      </c>
    </row>
    <row r="1295" spans="5:26" ht="15.75">
      <c r="E1295" s="8" t="s">
        <v>4471</v>
      </c>
      <c r="F1295" s="14" t="s">
        <v>2569</v>
      </c>
      <c r="G1295" s="5"/>
      <c r="W1295" s="7">
        <f>D1295/Z1295</f>
        <v>0</v>
      </c>
      <c r="Z1295" s="5">
        <v>1000000000</v>
      </c>
    </row>
    <row r="1296" ht="15.75">
      <c r="W1296" s="7"/>
    </row>
    <row r="1297" spans="5:23" ht="15.75">
      <c r="E1297" s="6" t="s">
        <v>627</v>
      </c>
      <c r="F1297" s="13" t="s">
        <v>2571</v>
      </c>
      <c r="W1297" s="7"/>
    </row>
    <row r="1298" spans="5:26" ht="15.75">
      <c r="E1298" s="8" t="s">
        <v>4467</v>
      </c>
      <c r="F1298" s="14" t="s">
        <v>4791</v>
      </c>
      <c r="G1298" s="5"/>
      <c r="W1298" s="7">
        <f>D1298/Z1298</f>
        <v>0</v>
      </c>
      <c r="Z1298" s="5">
        <v>1000000000</v>
      </c>
    </row>
    <row r="1299" spans="3:26" ht="15.75">
      <c r="C1299" s="17" t="s">
        <v>224</v>
      </c>
      <c r="E1299" s="8" t="s">
        <v>4468</v>
      </c>
      <c r="F1299" s="14" t="s">
        <v>4792</v>
      </c>
      <c r="G1299" s="5"/>
      <c r="W1299" s="7">
        <f>D1299/Z1299</f>
        <v>0</v>
      </c>
      <c r="Z1299" s="5">
        <v>1</v>
      </c>
    </row>
    <row r="1300" spans="5:26" ht="15.75">
      <c r="E1300" s="8" t="s">
        <v>4469</v>
      </c>
      <c r="F1300" s="14" t="s">
        <v>4601</v>
      </c>
      <c r="G1300" s="5"/>
      <c r="W1300" s="7">
        <f>D1300/Z1300</f>
        <v>0</v>
      </c>
      <c r="Z1300" s="5">
        <v>1000000000</v>
      </c>
    </row>
    <row r="1301" spans="5:26" ht="15.75">
      <c r="E1301" s="8" t="s">
        <v>4470</v>
      </c>
      <c r="F1301" s="14" t="s">
        <v>4602</v>
      </c>
      <c r="G1301" s="5"/>
      <c r="W1301" s="7">
        <f>D1301/Z1301</f>
        <v>0</v>
      </c>
      <c r="Z1301" s="5">
        <v>1000000000</v>
      </c>
    </row>
    <row r="1302" spans="5:26" ht="15.75">
      <c r="E1302" s="8" t="s">
        <v>4471</v>
      </c>
      <c r="F1302" s="14" t="s">
        <v>4603</v>
      </c>
      <c r="G1302" s="5"/>
      <c r="W1302" s="7">
        <f>D1302/Z1302</f>
        <v>0</v>
      </c>
      <c r="Z1302" s="5">
        <v>1000000000</v>
      </c>
    </row>
    <row r="1303" ht="15.75">
      <c r="W1303" s="7"/>
    </row>
    <row r="1304" spans="5:23" ht="15.75">
      <c r="E1304" s="6" t="s">
        <v>633</v>
      </c>
      <c r="F1304" s="13" t="s">
        <v>2573</v>
      </c>
      <c r="W1304" s="7"/>
    </row>
    <row r="1305" spans="5:23" ht="15.75">
      <c r="E1305" s="6"/>
      <c r="F1305" s="13" t="s">
        <v>2574</v>
      </c>
      <c r="W1305" s="7"/>
    </row>
    <row r="1306" spans="5:26" ht="15.75">
      <c r="E1306" s="8" t="s">
        <v>4467</v>
      </c>
      <c r="F1306" s="14" t="s">
        <v>4731</v>
      </c>
      <c r="G1306" s="5"/>
      <c r="W1306" s="7">
        <f>D1306/Z1306</f>
        <v>0</v>
      </c>
      <c r="Z1306" s="5">
        <v>1000000000</v>
      </c>
    </row>
    <row r="1307" spans="5:26" ht="15.75">
      <c r="E1307" s="8" t="s">
        <v>4468</v>
      </c>
      <c r="F1307" s="14" t="s">
        <v>2575</v>
      </c>
      <c r="G1307" s="5"/>
      <c r="W1307" s="7">
        <f>D1307/Z1307</f>
        <v>0</v>
      </c>
      <c r="Z1307" s="5">
        <v>1000000000</v>
      </c>
    </row>
    <row r="1308" spans="5:26" ht="15.75">
      <c r="E1308" s="8" t="s">
        <v>4469</v>
      </c>
      <c r="F1308" s="14" t="s">
        <v>2708</v>
      </c>
      <c r="G1308" s="5"/>
      <c r="W1308" s="7">
        <f>D1308/Z1308</f>
        <v>0</v>
      </c>
      <c r="Z1308" s="5">
        <v>1000000000</v>
      </c>
    </row>
    <row r="1309" spans="5:26" ht="15.75">
      <c r="E1309" s="8" t="s">
        <v>4470</v>
      </c>
      <c r="F1309" s="14" t="s">
        <v>2576</v>
      </c>
      <c r="G1309" s="5"/>
      <c r="W1309" s="7">
        <f>D1309/Z1309</f>
        <v>0</v>
      </c>
      <c r="Z1309" s="5">
        <v>1000000000</v>
      </c>
    </row>
    <row r="1310" spans="3:26" ht="15.75">
      <c r="C1310" s="17" t="s">
        <v>224</v>
      </c>
      <c r="E1310" s="8" t="s">
        <v>4471</v>
      </c>
      <c r="F1310" s="14" t="s">
        <v>3245</v>
      </c>
      <c r="G1310" s="5"/>
      <c r="W1310" s="7">
        <f>D1310/Z1310</f>
        <v>0</v>
      </c>
      <c r="Z1310" s="5">
        <v>1</v>
      </c>
    </row>
    <row r="1311" ht="15.75">
      <c r="W1311" s="7"/>
    </row>
    <row r="1312" spans="5:23" ht="15.75">
      <c r="E1312" s="6" t="s">
        <v>635</v>
      </c>
      <c r="F1312" s="13" t="s">
        <v>2578</v>
      </c>
      <c r="W1312" s="7"/>
    </row>
    <row r="1313" spans="5:26" ht="15.75">
      <c r="E1313" s="8" t="s">
        <v>4467</v>
      </c>
      <c r="F1313" s="14" t="s">
        <v>2579</v>
      </c>
      <c r="G1313" s="5"/>
      <c r="W1313" s="7">
        <f>D1313/Z1313</f>
        <v>0</v>
      </c>
      <c r="Z1313" s="5">
        <v>1000000000</v>
      </c>
    </row>
    <row r="1314" spans="5:23" ht="15.75">
      <c r="E1314" s="8"/>
      <c r="F1314" s="14" t="s">
        <v>2580</v>
      </c>
      <c r="W1314" s="7"/>
    </row>
    <row r="1315" spans="5:26" ht="15.75">
      <c r="E1315" s="8" t="s">
        <v>4468</v>
      </c>
      <c r="F1315" s="14" t="s">
        <v>2581</v>
      </c>
      <c r="G1315" s="5"/>
      <c r="W1315" s="7">
        <f>D1315/Z1315</f>
        <v>0</v>
      </c>
      <c r="Z1315" s="5">
        <v>1000000000</v>
      </c>
    </row>
    <row r="1316" spans="5:23" ht="15.75">
      <c r="E1316" s="8"/>
      <c r="F1316" s="14" t="s">
        <v>2582</v>
      </c>
      <c r="W1316" s="7"/>
    </row>
    <row r="1317" spans="5:26" ht="15.75">
      <c r="E1317" s="8" t="s">
        <v>4469</v>
      </c>
      <c r="F1317" s="14" t="s">
        <v>2583</v>
      </c>
      <c r="G1317" s="5"/>
      <c r="W1317" s="7">
        <f>D1317/Z1317</f>
        <v>0</v>
      </c>
      <c r="Z1317" s="5">
        <v>1000000000</v>
      </c>
    </row>
    <row r="1318" spans="5:26" ht="15.75">
      <c r="E1318" s="8" t="s">
        <v>4470</v>
      </c>
      <c r="F1318" s="14" t="s">
        <v>2568</v>
      </c>
      <c r="G1318" s="5"/>
      <c r="W1318" s="7">
        <f>D1318/Z1318</f>
        <v>0</v>
      </c>
      <c r="Z1318" s="5">
        <v>1000000000</v>
      </c>
    </row>
    <row r="1319" spans="3:26" ht="15.75">
      <c r="C1319" s="17" t="s">
        <v>224</v>
      </c>
      <c r="E1319" s="8" t="s">
        <v>4471</v>
      </c>
      <c r="F1319" s="14" t="s">
        <v>4801</v>
      </c>
      <c r="G1319" s="5"/>
      <c r="W1319" s="7">
        <f>D1319/Z1319</f>
        <v>0</v>
      </c>
      <c r="Z1319" s="5">
        <v>1</v>
      </c>
    </row>
    <row r="1320" ht="15.75">
      <c r="W1320" s="7"/>
    </row>
    <row r="1321" ht="15.75">
      <c r="W1321" s="7"/>
    </row>
    <row r="1322" spans="5:23" ht="15.75">
      <c r="E1322" s="6" t="s">
        <v>838</v>
      </c>
      <c r="F1322" s="13" t="s">
        <v>2586</v>
      </c>
      <c r="W1322" s="7"/>
    </row>
    <row r="1323" spans="5:23" ht="15.75">
      <c r="E1323" s="6"/>
      <c r="F1323" s="13" t="s">
        <v>2587</v>
      </c>
      <c r="W1323" s="7"/>
    </row>
    <row r="1324" spans="5:26" ht="15.75">
      <c r="E1324" s="8" t="s">
        <v>4467</v>
      </c>
      <c r="F1324" s="14" t="s">
        <v>4259</v>
      </c>
      <c r="G1324" s="5"/>
      <c r="W1324" s="7">
        <f>D1324/Z1324</f>
        <v>0</v>
      </c>
      <c r="Z1324" s="5">
        <v>1000000000</v>
      </c>
    </row>
    <row r="1325" spans="3:26" ht="15.75">
      <c r="C1325" s="17" t="s">
        <v>224</v>
      </c>
      <c r="E1325" s="8" t="s">
        <v>4468</v>
      </c>
      <c r="F1325" s="14" t="s">
        <v>4260</v>
      </c>
      <c r="G1325" s="5"/>
      <c r="W1325" s="7">
        <f>D1325/Z1325</f>
        <v>0</v>
      </c>
      <c r="Z1325" s="5">
        <v>1</v>
      </c>
    </row>
    <row r="1326" spans="5:26" ht="15.75">
      <c r="E1326" s="8" t="s">
        <v>4469</v>
      </c>
      <c r="F1326" s="14" t="s">
        <v>2588</v>
      </c>
      <c r="G1326" s="5"/>
      <c r="W1326" s="7">
        <f>D1326/Z1326</f>
        <v>0</v>
      </c>
      <c r="Z1326" s="5">
        <v>1000000000</v>
      </c>
    </row>
    <row r="1327" spans="5:26" ht="15.75">
      <c r="E1327" s="8" t="s">
        <v>4470</v>
      </c>
      <c r="F1327" s="14" t="s">
        <v>2589</v>
      </c>
      <c r="G1327" s="5"/>
      <c r="W1327" s="7">
        <f>D1327/Z1327</f>
        <v>0</v>
      </c>
      <c r="Z1327" s="5">
        <v>1000000000</v>
      </c>
    </row>
    <row r="1328" spans="5:26" ht="15.75">
      <c r="E1328" s="8" t="s">
        <v>4471</v>
      </c>
      <c r="F1328" s="14" t="s">
        <v>3798</v>
      </c>
      <c r="G1328" s="5"/>
      <c r="W1328" s="7">
        <f>D1328/Z1328</f>
        <v>0</v>
      </c>
      <c r="Z1328" s="5">
        <v>1000000000</v>
      </c>
    </row>
    <row r="1329" ht="15.75">
      <c r="W1329" s="7"/>
    </row>
    <row r="1330" spans="5:26" ht="15.75">
      <c r="E1330" s="6" t="s">
        <v>944</v>
      </c>
      <c r="F1330" s="13" t="s">
        <v>2591</v>
      </c>
      <c r="G1330" s="5"/>
      <c r="W1330" s="7"/>
      <c r="Z1330" s="5"/>
    </row>
    <row r="1331" spans="5:26" ht="15.75">
      <c r="E1331" s="8" t="s">
        <v>4467</v>
      </c>
      <c r="F1331" s="14" t="s">
        <v>2592</v>
      </c>
      <c r="G1331" s="5"/>
      <c r="W1331" s="7">
        <f aca="true" t="shared" si="2" ref="W1331:W1336">D1331/Z1331</f>
        <v>0</v>
      </c>
      <c r="Z1331" s="5">
        <v>1000000000</v>
      </c>
    </row>
    <row r="1332" spans="3:26" ht="15.75">
      <c r="C1332" s="17" t="s">
        <v>224</v>
      </c>
      <c r="E1332" s="8" t="s">
        <v>4468</v>
      </c>
      <c r="F1332" s="14" t="s">
        <v>2593</v>
      </c>
      <c r="G1332" s="5"/>
      <c r="W1332" s="7">
        <f t="shared" si="2"/>
        <v>0</v>
      </c>
      <c r="Z1332" s="5">
        <v>1</v>
      </c>
    </row>
    <row r="1333" spans="5:26" ht="15.75">
      <c r="E1333" s="8" t="s">
        <v>4469</v>
      </c>
      <c r="F1333" s="14" t="s">
        <v>2594</v>
      </c>
      <c r="G1333" s="5"/>
      <c r="W1333" s="7">
        <f t="shared" si="2"/>
        <v>0</v>
      </c>
      <c r="Z1333" s="5">
        <v>1000000000</v>
      </c>
    </row>
    <row r="1334" spans="5:26" ht="15.75">
      <c r="E1334" s="8" t="s">
        <v>4470</v>
      </c>
      <c r="F1334" s="14" t="s">
        <v>2583</v>
      </c>
      <c r="G1334" s="5"/>
      <c r="W1334" s="7">
        <f t="shared" si="2"/>
        <v>0</v>
      </c>
      <c r="Z1334" s="5">
        <v>1000000000</v>
      </c>
    </row>
    <row r="1335" spans="5:26" ht="15.75">
      <c r="E1335" s="8" t="s">
        <v>4471</v>
      </c>
      <c r="F1335" s="14" t="s">
        <v>2595</v>
      </c>
      <c r="G1335" s="5"/>
      <c r="W1335" s="7">
        <f t="shared" si="2"/>
        <v>0</v>
      </c>
      <c r="Z1335" s="5">
        <v>1000000000</v>
      </c>
    </row>
    <row r="1336" spans="5:26" ht="15.75">
      <c r="E1336" s="8" t="s">
        <v>2725</v>
      </c>
      <c r="F1336" s="14" t="s">
        <v>963</v>
      </c>
      <c r="G1336" s="5"/>
      <c r="W1336" s="7">
        <f t="shared" si="2"/>
        <v>0</v>
      </c>
      <c r="Z1336" s="5">
        <v>1000000000</v>
      </c>
    </row>
    <row r="1337" ht="15.75">
      <c r="W1337" s="7"/>
    </row>
    <row r="1338" ht="15.75">
      <c r="W1338" s="7"/>
    </row>
    <row r="1339" spans="5:23" ht="15.75">
      <c r="E1339" s="6" t="s">
        <v>950</v>
      </c>
      <c r="F1339" s="13" t="s">
        <v>3759</v>
      </c>
      <c r="W1339" s="7"/>
    </row>
    <row r="1340" spans="5:26" ht="15.75">
      <c r="E1340" s="8" t="s">
        <v>4467</v>
      </c>
      <c r="F1340" s="14" t="s">
        <v>966</v>
      </c>
      <c r="G1340" s="5"/>
      <c r="W1340" s="7">
        <f>D1340/Z1340</f>
        <v>0</v>
      </c>
      <c r="Z1340" s="5">
        <v>1000000000</v>
      </c>
    </row>
    <row r="1341" spans="5:26" ht="15.75">
      <c r="E1341" s="8" t="s">
        <v>4468</v>
      </c>
      <c r="F1341" s="14" t="s">
        <v>967</v>
      </c>
      <c r="G1341" s="5"/>
      <c r="W1341" s="7">
        <f>D1341/Z1341</f>
        <v>0</v>
      </c>
      <c r="Z1341" s="5">
        <v>1000000000</v>
      </c>
    </row>
    <row r="1342" spans="3:26" ht="15.75">
      <c r="C1342" s="17" t="s">
        <v>224</v>
      </c>
      <c r="E1342" s="8" t="s">
        <v>4469</v>
      </c>
      <c r="F1342" s="14" t="s">
        <v>2859</v>
      </c>
      <c r="G1342" s="5"/>
      <c r="W1342" s="7">
        <f>D1342/Z1342</f>
        <v>0</v>
      </c>
      <c r="Z1342" s="5">
        <v>1</v>
      </c>
    </row>
    <row r="1343" spans="5:26" ht="15.75">
      <c r="E1343" s="8" t="s">
        <v>4470</v>
      </c>
      <c r="F1343" s="14" t="s">
        <v>2860</v>
      </c>
      <c r="G1343" s="5"/>
      <c r="W1343" s="7">
        <f>D1343/Z1343</f>
        <v>0</v>
      </c>
      <c r="Z1343" s="5">
        <v>1000000000</v>
      </c>
    </row>
    <row r="1344" spans="5:26" ht="15.75">
      <c r="E1344" s="8" t="s">
        <v>4471</v>
      </c>
      <c r="F1344" s="14" t="s">
        <v>189</v>
      </c>
      <c r="G1344" s="5"/>
      <c r="W1344" s="7">
        <f>D1344/Z1344</f>
        <v>0</v>
      </c>
      <c r="Z1344" s="5">
        <v>1000000000</v>
      </c>
    </row>
    <row r="1345" ht="15.75">
      <c r="W1345" s="7"/>
    </row>
    <row r="1346" spans="5:23" ht="15.75">
      <c r="E1346" s="6" t="s">
        <v>956</v>
      </c>
      <c r="F1346" s="13" t="s">
        <v>2862</v>
      </c>
      <c r="W1346" s="7"/>
    </row>
    <row r="1347" spans="5:26" ht="15.75">
      <c r="E1347" s="8" t="s">
        <v>4467</v>
      </c>
      <c r="F1347" s="14" t="s">
        <v>2863</v>
      </c>
      <c r="G1347" s="5"/>
      <c r="W1347" s="7">
        <f>D1347/Z1347</f>
        <v>0</v>
      </c>
      <c r="Z1347" s="5">
        <v>1000000000</v>
      </c>
    </row>
    <row r="1348" spans="5:23" ht="15.75">
      <c r="E1348" s="8"/>
      <c r="F1348" s="14" t="s">
        <v>2864</v>
      </c>
      <c r="W1348" s="7"/>
    </row>
    <row r="1349" spans="3:26" ht="15.75">
      <c r="C1349" s="17" t="s">
        <v>224</v>
      </c>
      <c r="E1349" s="8" t="s">
        <v>4468</v>
      </c>
      <c r="F1349" s="14" t="s">
        <v>4637</v>
      </c>
      <c r="G1349" s="5"/>
      <c r="W1349" s="7">
        <f>D1349/Z1349</f>
        <v>0</v>
      </c>
      <c r="Z1349" s="5">
        <v>1</v>
      </c>
    </row>
    <row r="1350" spans="5:23" ht="15.75">
      <c r="E1350" s="8"/>
      <c r="F1350" s="14" t="s">
        <v>4638</v>
      </c>
      <c r="W1350" s="7"/>
    </row>
    <row r="1351" spans="5:26" ht="15.75">
      <c r="E1351" s="8" t="s">
        <v>4469</v>
      </c>
      <c r="F1351" s="14" t="s">
        <v>2316</v>
      </c>
      <c r="G1351" s="5"/>
      <c r="W1351" s="7">
        <f>D1351/Z1351</f>
        <v>0</v>
      </c>
      <c r="Z1351" s="5">
        <v>1000000000</v>
      </c>
    </row>
    <row r="1352" spans="5:26" ht="15.75">
      <c r="E1352" s="8" t="s">
        <v>4470</v>
      </c>
      <c r="F1352" s="14" t="s">
        <v>3245</v>
      </c>
      <c r="G1352" s="5"/>
      <c r="W1352" s="7">
        <f>D1352/Z1352</f>
        <v>0</v>
      </c>
      <c r="Z1352" s="5">
        <v>1000000000</v>
      </c>
    </row>
    <row r="1353" spans="5:26" ht="15.75">
      <c r="E1353" s="8" t="s">
        <v>4471</v>
      </c>
      <c r="F1353" s="14" t="s">
        <v>4801</v>
      </c>
      <c r="G1353" s="5"/>
      <c r="W1353" s="7">
        <f>D1353/Z1353</f>
        <v>0</v>
      </c>
      <c r="Z1353" s="5">
        <v>1000000000</v>
      </c>
    </row>
    <row r="1354" ht="15.75">
      <c r="W1354" s="7"/>
    </row>
    <row r="1355" spans="5:23" ht="15.75">
      <c r="E1355" s="6" t="s">
        <v>2643</v>
      </c>
      <c r="F1355" s="13" t="s">
        <v>4640</v>
      </c>
      <c r="W1355" s="7"/>
    </row>
    <row r="1356" spans="5:26" ht="15.75">
      <c r="E1356" s="8" t="s">
        <v>4467</v>
      </c>
      <c r="F1356" s="14" t="s">
        <v>4159</v>
      </c>
      <c r="G1356" s="5"/>
      <c r="W1356" s="7">
        <f>D1356/Z1356</f>
        <v>0</v>
      </c>
      <c r="Z1356" s="5">
        <v>1000000000</v>
      </c>
    </row>
    <row r="1357" spans="3:26" ht="15.75">
      <c r="C1357" s="17" t="s">
        <v>224</v>
      </c>
      <c r="E1357" s="8" t="s">
        <v>4468</v>
      </c>
      <c r="F1357" s="14" t="s">
        <v>4160</v>
      </c>
      <c r="G1357" s="5"/>
      <c r="W1357" s="7">
        <f>D1357/Z1357</f>
        <v>0</v>
      </c>
      <c r="Z1357" s="5">
        <v>1</v>
      </c>
    </row>
    <row r="1358" spans="5:26" ht="15.75">
      <c r="E1358" s="8" t="s">
        <v>4469</v>
      </c>
      <c r="F1358" s="14" t="s">
        <v>4161</v>
      </c>
      <c r="G1358" s="5"/>
      <c r="W1358" s="7">
        <f>D1358/Z1358</f>
        <v>0</v>
      </c>
      <c r="Z1358" s="5">
        <v>1000000000</v>
      </c>
    </row>
    <row r="1359" spans="5:26" ht="15.75">
      <c r="E1359" s="8" t="s">
        <v>4470</v>
      </c>
      <c r="F1359" s="14" t="s">
        <v>2317</v>
      </c>
      <c r="G1359" s="5"/>
      <c r="W1359" s="7">
        <f>D1359/Z1359</f>
        <v>0</v>
      </c>
      <c r="Z1359" s="5">
        <v>1000000000</v>
      </c>
    </row>
    <row r="1360" spans="5:26" ht="15.75">
      <c r="E1360" s="8" t="s">
        <v>4471</v>
      </c>
      <c r="F1360" s="14" t="s">
        <v>991</v>
      </c>
      <c r="G1360" s="5"/>
      <c r="W1360" s="7">
        <f>D1360/Z1360</f>
        <v>0</v>
      </c>
      <c r="Z1360" s="5">
        <v>1000000000</v>
      </c>
    </row>
    <row r="1361" ht="15.75">
      <c r="W1361" s="7"/>
    </row>
    <row r="1362" spans="5:23" ht="15.75">
      <c r="E1362" s="6" t="s">
        <v>2649</v>
      </c>
      <c r="F1362" s="13" t="s">
        <v>3428</v>
      </c>
      <c r="W1362" s="7"/>
    </row>
    <row r="1363" spans="5:23" ht="15.75">
      <c r="E1363" s="6"/>
      <c r="F1363" s="13" t="s">
        <v>3429</v>
      </c>
      <c r="W1363" s="7"/>
    </row>
    <row r="1364" spans="5:26" ht="15.75">
      <c r="E1364" s="8" t="s">
        <v>4467</v>
      </c>
      <c r="F1364" s="14" t="s">
        <v>4597</v>
      </c>
      <c r="G1364" s="5"/>
      <c r="W1364" s="7">
        <f>D1364/Z1364</f>
        <v>0</v>
      </c>
      <c r="Z1364" s="5">
        <v>1000000000</v>
      </c>
    </row>
    <row r="1365" spans="5:26" ht="15.75">
      <c r="E1365" s="8" t="s">
        <v>4468</v>
      </c>
      <c r="F1365" s="14" t="s">
        <v>4598</v>
      </c>
      <c r="G1365" s="5"/>
      <c r="W1365" s="7">
        <f>D1365/Z1365</f>
        <v>0</v>
      </c>
      <c r="Z1365" s="5">
        <v>1000000000</v>
      </c>
    </row>
    <row r="1366" spans="3:26" ht="15.75">
      <c r="C1366" s="17" t="s">
        <v>224</v>
      </c>
      <c r="E1366" s="8" t="s">
        <v>4469</v>
      </c>
      <c r="F1366" s="14" t="s">
        <v>3430</v>
      </c>
      <c r="G1366" s="5"/>
      <c r="W1366" s="7">
        <f>D1366/Z1366</f>
        <v>0</v>
      </c>
      <c r="Z1366" s="5">
        <v>1</v>
      </c>
    </row>
    <row r="1367" spans="5:26" ht="15.75">
      <c r="E1367" s="8" t="s">
        <v>4470</v>
      </c>
      <c r="F1367" s="14" t="s">
        <v>3431</v>
      </c>
      <c r="G1367" s="5"/>
      <c r="W1367" s="7">
        <f>D1367/Z1367</f>
        <v>0</v>
      </c>
      <c r="Z1367" s="5">
        <v>1000000000</v>
      </c>
    </row>
    <row r="1368" spans="5:26" ht="15.75">
      <c r="E1368" s="8" t="s">
        <v>4471</v>
      </c>
      <c r="F1368" s="14" t="s">
        <v>3432</v>
      </c>
      <c r="G1368" s="5"/>
      <c r="W1368" s="7">
        <f>D1368/Z1368</f>
        <v>0</v>
      </c>
      <c r="Z1368" s="5">
        <v>1000000000</v>
      </c>
    </row>
    <row r="1369" ht="15.75">
      <c r="W1369" s="7"/>
    </row>
    <row r="1370" spans="5:23" ht="15.75">
      <c r="E1370" s="8"/>
      <c r="F1370" s="14"/>
      <c r="W1370" s="7"/>
    </row>
    <row r="1371" spans="5:23" ht="15.75">
      <c r="E1371" s="6" t="s">
        <v>2656</v>
      </c>
      <c r="F1371" s="13" t="s">
        <v>3321</v>
      </c>
      <c r="W1371" s="7"/>
    </row>
    <row r="1372" spans="5:23" ht="15.75">
      <c r="E1372" s="6"/>
      <c r="F1372" s="13" t="s">
        <v>3322</v>
      </c>
      <c r="W1372" s="7"/>
    </row>
    <row r="1373" spans="5:26" ht="15.75">
      <c r="E1373" s="8" t="s">
        <v>4467</v>
      </c>
      <c r="F1373" s="14" t="s">
        <v>3920</v>
      </c>
      <c r="G1373" s="5"/>
      <c r="W1373" s="7">
        <f>D1373/Z1373</f>
        <v>0</v>
      </c>
      <c r="Z1373" s="5">
        <v>1000000000</v>
      </c>
    </row>
    <row r="1374" spans="3:26" ht="15.75">
      <c r="C1374" s="17" t="s">
        <v>224</v>
      </c>
      <c r="E1374" s="8" t="s">
        <v>4468</v>
      </c>
      <c r="F1374" s="14" t="s">
        <v>3921</v>
      </c>
      <c r="G1374" s="5"/>
      <c r="W1374" s="7">
        <f>D1374/Z1374</f>
        <v>0</v>
      </c>
      <c r="Z1374" s="5">
        <v>1</v>
      </c>
    </row>
    <row r="1375" spans="5:26" ht="15.75">
      <c r="E1375" s="8" t="s">
        <v>4469</v>
      </c>
      <c r="F1375" s="14" t="s">
        <v>3323</v>
      </c>
      <c r="G1375" s="5"/>
      <c r="W1375" s="7">
        <f>D1375/Z1375</f>
        <v>0</v>
      </c>
      <c r="Z1375" s="5">
        <v>1000000000</v>
      </c>
    </row>
    <row r="1376" spans="5:26" ht="15.75">
      <c r="E1376" s="8" t="s">
        <v>4470</v>
      </c>
      <c r="F1376" s="14" t="s">
        <v>2166</v>
      </c>
      <c r="G1376" s="5"/>
      <c r="W1376" s="7">
        <f>D1376/Z1376</f>
        <v>0</v>
      </c>
      <c r="Z1376" s="5">
        <v>1000000000</v>
      </c>
    </row>
    <row r="1377" spans="5:26" ht="15.75">
      <c r="E1377" s="8" t="s">
        <v>4471</v>
      </c>
      <c r="F1377" s="14" t="s">
        <v>2167</v>
      </c>
      <c r="G1377" s="5"/>
      <c r="W1377" s="7">
        <f>D1377/Z1377</f>
        <v>0</v>
      </c>
      <c r="Z1377" s="5">
        <v>1000000000</v>
      </c>
    </row>
    <row r="1378" ht="15.75">
      <c r="W1378" s="7"/>
    </row>
    <row r="1379" spans="5:23" ht="15.75">
      <c r="E1379" s="6" t="s">
        <v>2663</v>
      </c>
      <c r="F1379" s="13" t="s">
        <v>3325</v>
      </c>
      <c r="W1379" s="7"/>
    </row>
    <row r="1380" spans="5:23" ht="15.75">
      <c r="E1380" s="6"/>
      <c r="F1380" s="13" t="s">
        <v>3326</v>
      </c>
      <c r="W1380" s="7"/>
    </row>
    <row r="1381" spans="5:23" ht="15.75">
      <c r="E1381" s="6"/>
      <c r="F1381" s="13" t="s">
        <v>3327</v>
      </c>
      <c r="W1381" s="7"/>
    </row>
    <row r="1382" spans="5:26" ht="15.75">
      <c r="E1382" s="8" t="s">
        <v>4467</v>
      </c>
      <c r="F1382" s="14" t="s">
        <v>3328</v>
      </c>
      <c r="G1382" s="5"/>
      <c r="W1382" s="7">
        <f>D1382/Z1382</f>
        <v>0</v>
      </c>
      <c r="Z1382" s="5">
        <v>1000000000</v>
      </c>
    </row>
    <row r="1383" spans="5:23" ht="15.75">
      <c r="E1383" s="8"/>
      <c r="F1383" s="14" t="s">
        <v>3329</v>
      </c>
      <c r="W1383" s="7"/>
    </row>
    <row r="1384" spans="3:26" ht="15.75">
      <c r="C1384" s="17" t="s">
        <v>224</v>
      </c>
      <c r="E1384" s="8" t="s">
        <v>4468</v>
      </c>
      <c r="F1384" s="14" t="s">
        <v>3330</v>
      </c>
      <c r="G1384" s="5"/>
      <c r="W1384" s="7">
        <f>D1384/Z1384</f>
        <v>0</v>
      </c>
      <c r="Z1384" s="5">
        <v>1</v>
      </c>
    </row>
    <row r="1385" spans="5:26" ht="15.75">
      <c r="E1385" s="8" t="s">
        <v>4469</v>
      </c>
      <c r="F1385" s="14" t="s">
        <v>3331</v>
      </c>
      <c r="G1385" s="5"/>
      <c r="W1385" s="7">
        <f>D1385/Z1385</f>
        <v>0</v>
      </c>
      <c r="Z1385" s="5">
        <v>1000000000</v>
      </c>
    </row>
    <row r="1386" spans="5:26" ht="15.75">
      <c r="E1386" s="8" t="s">
        <v>4470</v>
      </c>
      <c r="F1386" s="14" t="s">
        <v>3332</v>
      </c>
      <c r="G1386" s="5"/>
      <c r="W1386" s="7">
        <f>D1386/Z1386</f>
        <v>0</v>
      </c>
      <c r="Z1386" s="5">
        <v>1000000000</v>
      </c>
    </row>
    <row r="1387" spans="5:26" ht="15.75">
      <c r="E1387" s="8" t="s">
        <v>4471</v>
      </c>
      <c r="F1387" s="14" t="s">
        <v>3333</v>
      </c>
      <c r="G1387" s="5"/>
      <c r="W1387" s="7">
        <f>D1387/Z1387</f>
        <v>0</v>
      </c>
      <c r="Z1387" s="5">
        <v>1000000000</v>
      </c>
    </row>
    <row r="1388" ht="15.75">
      <c r="W1388" s="7"/>
    </row>
    <row r="1389" spans="5:23" ht="15.75">
      <c r="E1389" s="6" t="s">
        <v>2669</v>
      </c>
      <c r="F1389" s="13" t="s">
        <v>3760</v>
      </c>
      <c r="W1389" s="7"/>
    </row>
    <row r="1390" spans="3:26" ht="15.75">
      <c r="C1390" s="17" t="s">
        <v>224</v>
      </c>
      <c r="E1390" s="8" t="s">
        <v>4467</v>
      </c>
      <c r="F1390" s="14" t="s">
        <v>3335</v>
      </c>
      <c r="G1390" s="5"/>
      <c r="W1390" s="7">
        <f>D1390/Z1390</f>
        <v>0</v>
      </c>
      <c r="Z1390" s="5">
        <v>1</v>
      </c>
    </row>
    <row r="1391" spans="5:23" ht="15.75">
      <c r="E1391" s="8"/>
      <c r="F1391" s="14" t="s">
        <v>3336</v>
      </c>
      <c r="W1391" s="7"/>
    </row>
    <row r="1392" spans="5:23" ht="15.75">
      <c r="E1392" s="8"/>
      <c r="F1392" s="14" t="s">
        <v>3337</v>
      </c>
      <c r="W1392" s="7"/>
    </row>
    <row r="1393" spans="5:26" ht="15.75">
      <c r="E1393" s="8" t="s">
        <v>4468</v>
      </c>
      <c r="F1393" s="14" t="s">
        <v>3338</v>
      </c>
      <c r="G1393" s="5"/>
      <c r="W1393" s="7">
        <f>D1393/Z1393</f>
        <v>0</v>
      </c>
      <c r="Z1393" s="5">
        <v>1000000000</v>
      </c>
    </row>
    <row r="1394" spans="5:23" ht="15.75">
      <c r="E1394" s="8"/>
      <c r="F1394" s="14" t="s">
        <v>3339</v>
      </c>
      <c r="W1394" s="7"/>
    </row>
    <row r="1395" spans="5:26" ht="15.75">
      <c r="E1395" s="8" t="s">
        <v>4469</v>
      </c>
      <c r="F1395" s="14" t="s">
        <v>2318</v>
      </c>
      <c r="G1395" s="5"/>
      <c r="W1395" s="7">
        <f>D1395/Z1395</f>
        <v>0</v>
      </c>
      <c r="Z1395" s="5">
        <v>1000000000</v>
      </c>
    </row>
    <row r="1396" spans="5:23" ht="15.75">
      <c r="E1396" s="8"/>
      <c r="F1396" s="14" t="s">
        <v>3340</v>
      </c>
      <c r="W1396" s="7"/>
    </row>
    <row r="1397" spans="5:26" ht="15.75">
      <c r="E1397" s="8" t="s">
        <v>4470</v>
      </c>
      <c r="F1397" s="14" t="s">
        <v>3245</v>
      </c>
      <c r="G1397" s="5"/>
      <c r="W1397" s="7">
        <f>D1397/Z1397</f>
        <v>0</v>
      </c>
      <c r="Z1397" s="5">
        <v>1000000000</v>
      </c>
    </row>
    <row r="1398" spans="5:26" ht="15.75">
      <c r="E1398" s="8" t="s">
        <v>4471</v>
      </c>
      <c r="F1398" s="14" t="s">
        <v>683</v>
      </c>
      <c r="G1398" s="5"/>
      <c r="W1398" s="7">
        <f>D1398/Z1398</f>
        <v>0</v>
      </c>
      <c r="Z1398" s="5">
        <v>1000000000</v>
      </c>
    </row>
    <row r="1399" ht="15.75">
      <c r="W1399" s="7"/>
    </row>
    <row r="1400" spans="5:23" ht="15.75">
      <c r="E1400" s="6" t="s">
        <v>1051</v>
      </c>
      <c r="F1400" s="13" t="s">
        <v>3981</v>
      </c>
      <c r="W1400" s="7"/>
    </row>
    <row r="1401" spans="3:26" ht="15.75">
      <c r="C1401" s="17" t="s">
        <v>224</v>
      </c>
      <c r="E1401" s="8" t="s">
        <v>4467</v>
      </c>
      <c r="F1401" s="14" t="s">
        <v>3335</v>
      </c>
      <c r="G1401" s="5"/>
      <c r="W1401" s="7">
        <f>D1401/Z1401</f>
        <v>0</v>
      </c>
      <c r="Z1401" s="5">
        <v>1</v>
      </c>
    </row>
    <row r="1402" spans="5:23" ht="15.75">
      <c r="E1402" s="8"/>
      <c r="F1402" s="14" t="s">
        <v>3336</v>
      </c>
      <c r="W1402" s="7"/>
    </row>
    <row r="1403" spans="5:23" ht="15.75">
      <c r="E1403" s="8"/>
      <c r="F1403" s="14" t="s">
        <v>3337</v>
      </c>
      <c r="W1403" s="7"/>
    </row>
    <row r="1404" spans="5:26" ht="15.75">
      <c r="E1404" s="8" t="s">
        <v>4468</v>
      </c>
      <c r="F1404" s="14" t="s">
        <v>3338</v>
      </c>
      <c r="G1404" s="5"/>
      <c r="W1404" s="7">
        <f>D1404/Z1404</f>
        <v>0</v>
      </c>
      <c r="Z1404" s="5">
        <v>1000000000</v>
      </c>
    </row>
    <row r="1405" spans="5:23" ht="15.75">
      <c r="E1405" s="8"/>
      <c r="F1405" s="14" t="s">
        <v>3339</v>
      </c>
      <c r="W1405" s="7"/>
    </row>
    <row r="1406" spans="5:26" ht="15.75">
      <c r="E1406" s="8" t="s">
        <v>4469</v>
      </c>
      <c r="F1406" s="14" t="s">
        <v>2318</v>
      </c>
      <c r="G1406" s="5"/>
      <c r="W1406" s="7">
        <f>D1406/Z1406</f>
        <v>0</v>
      </c>
      <c r="Z1406" s="5">
        <v>1000000000</v>
      </c>
    </row>
    <row r="1407" spans="5:23" ht="15.75">
      <c r="E1407" s="8"/>
      <c r="F1407" s="14" t="s">
        <v>3340</v>
      </c>
      <c r="W1407" s="7"/>
    </row>
    <row r="1408" spans="5:26" ht="15.75">
      <c r="E1408" s="8" t="s">
        <v>4470</v>
      </c>
      <c r="F1408" s="14" t="s">
        <v>3245</v>
      </c>
      <c r="G1408" s="5"/>
      <c r="W1408" s="7">
        <f>D1408/Z1408</f>
        <v>0</v>
      </c>
      <c r="Z1408" s="5">
        <v>1000000000</v>
      </c>
    </row>
    <row r="1409" spans="5:26" ht="15.75">
      <c r="E1409" s="8" t="s">
        <v>4471</v>
      </c>
      <c r="F1409" s="14" t="s">
        <v>683</v>
      </c>
      <c r="G1409" s="5"/>
      <c r="W1409" s="7">
        <f>D1409/Z1409</f>
        <v>0</v>
      </c>
      <c r="Z1409" s="5">
        <v>1000000000</v>
      </c>
    </row>
    <row r="1410" ht="15.75">
      <c r="W1410" s="7"/>
    </row>
    <row r="1411" spans="5:23" ht="15.75">
      <c r="E1411" s="6" t="s">
        <v>1058</v>
      </c>
      <c r="F1411" s="13" t="s">
        <v>3983</v>
      </c>
      <c r="W1411" s="7"/>
    </row>
    <row r="1412" spans="5:23" ht="15.75">
      <c r="E1412" s="6"/>
      <c r="F1412" s="13" t="s">
        <v>4240</v>
      </c>
      <c r="W1412" s="7"/>
    </row>
    <row r="1413" spans="5:26" ht="15.75">
      <c r="E1413" s="8" t="s">
        <v>4467</v>
      </c>
      <c r="F1413" s="14" t="s">
        <v>4259</v>
      </c>
      <c r="G1413" s="5"/>
      <c r="W1413" s="7">
        <f>D1413/Z1413</f>
        <v>0</v>
      </c>
      <c r="Z1413" s="5">
        <v>1000000000</v>
      </c>
    </row>
    <row r="1414" spans="3:26" ht="15.75">
      <c r="C1414" s="17" t="s">
        <v>224</v>
      </c>
      <c r="E1414" s="8" t="s">
        <v>4468</v>
      </c>
      <c r="F1414" s="14" t="s">
        <v>4260</v>
      </c>
      <c r="G1414" s="5"/>
      <c r="W1414" s="7">
        <f>D1414/Z1414</f>
        <v>0</v>
      </c>
      <c r="Z1414" s="5">
        <v>1</v>
      </c>
    </row>
    <row r="1415" spans="5:26" ht="15.75">
      <c r="E1415" s="8" t="s">
        <v>4469</v>
      </c>
      <c r="F1415" s="14" t="s">
        <v>2588</v>
      </c>
      <c r="G1415" s="5"/>
      <c r="W1415" s="7">
        <f>D1415/Z1415</f>
        <v>0</v>
      </c>
      <c r="Z1415" s="5">
        <v>1000000000</v>
      </c>
    </row>
    <row r="1416" spans="5:26" ht="15.75">
      <c r="E1416" s="8" t="s">
        <v>4470</v>
      </c>
      <c r="F1416" s="14" t="s">
        <v>2589</v>
      </c>
      <c r="G1416" s="5"/>
      <c r="W1416" s="7">
        <f>D1416/Z1416</f>
        <v>0</v>
      </c>
      <c r="Z1416" s="5">
        <v>1000000000</v>
      </c>
    </row>
    <row r="1417" spans="5:26" ht="15.75">
      <c r="E1417" s="8" t="s">
        <v>4471</v>
      </c>
      <c r="F1417" s="14" t="s">
        <v>2319</v>
      </c>
      <c r="G1417" s="5"/>
      <c r="W1417" s="7">
        <f>D1417/Z1417</f>
        <v>0</v>
      </c>
      <c r="Z1417" s="5">
        <v>1000000000</v>
      </c>
    </row>
    <row r="1418" ht="15.75">
      <c r="W1418" s="7"/>
    </row>
    <row r="1419" spans="5:23" ht="15.75">
      <c r="E1419" s="6" t="s">
        <v>1061</v>
      </c>
      <c r="F1419" s="13" t="s">
        <v>3985</v>
      </c>
      <c r="W1419" s="7"/>
    </row>
    <row r="1420" spans="5:23" ht="15.75">
      <c r="E1420" s="6"/>
      <c r="F1420" s="13" t="s">
        <v>273</v>
      </c>
      <c r="W1420" s="7"/>
    </row>
    <row r="1421" spans="5:26" ht="15.75">
      <c r="E1421" s="8" t="s">
        <v>4467</v>
      </c>
      <c r="F1421" s="14" t="s">
        <v>4794</v>
      </c>
      <c r="G1421" s="5"/>
      <c r="W1421" s="7">
        <f>D1421/Z1421</f>
        <v>0</v>
      </c>
      <c r="Z1421" s="5">
        <v>1000000000</v>
      </c>
    </row>
    <row r="1422" spans="5:26" ht="15.75">
      <c r="E1422" s="8" t="s">
        <v>4468</v>
      </c>
      <c r="F1422" s="14" t="s">
        <v>2811</v>
      </c>
      <c r="G1422" s="5"/>
      <c r="W1422" s="7">
        <f>D1422/Z1422</f>
        <v>0</v>
      </c>
      <c r="Z1422" s="5">
        <v>1000000000</v>
      </c>
    </row>
    <row r="1423" spans="3:26" ht="15.75">
      <c r="C1423" s="17" t="s">
        <v>224</v>
      </c>
      <c r="E1423" s="8" t="s">
        <v>4469</v>
      </c>
      <c r="F1423" s="14" t="s">
        <v>274</v>
      </c>
      <c r="G1423" s="5"/>
      <c r="W1423" s="7">
        <f>D1423/Z1423</f>
        <v>0</v>
      </c>
      <c r="Z1423" s="5">
        <v>1</v>
      </c>
    </row>
    <row r="1424" spans="5:26" ht="15.75">
      <c r="E1424" s="8" t="s">
        <v>4470</v>
      </c>
      <c r="F1424" s="14" t="s">
        <v>275</v>
      </c>
      <c r="G1424" s="5"/>
      <c r="W1424" s="7">
        <f>D1424/Z1424</f>
        <v>0</v>
      </c>
      <c r="Z1424" s="5">
        <v>1000000000</v>
      </c>
    </row>
    <row r="1425" spans="5:26" ht="15.75">
      <c r="E1425" s="8" t="s">
        <v>4471</v>
      </c>
      <c r="F1425" s="14" t="s">
        <v>276</v>
      </c>
      <c r="G1425" s="5"/>
      <c r="W1425" s="7">
        <f>D1425/Z1425</f>
        <v>0</v>
      </c>
      <c r="Z1425" s="5">
        <v>1000000000</v>
      </c>
    </row>
    <row r="1426" ht="15.75">
      <c r="W1426" s="7"/>
    </row>
    <row r="1427" spans="5:23" ht="15.75">
      <c r="E1427" s="6" t="s">
        <v>1066</v>
      </c>
      <c r="F1427" s="13" t="s">
        <v>278</v>
      </c>
      <c r="W1427" s="7"/>
    </row>
    <row r="1428" spans="5:26" ht="15.75">
      <c r="E1428" s="8" t="s">
        <v>4467</v>
      </c>
      <c r="F1428" s="14" t="s">
        <v>279</v>
      </c>
      <c r="G1428" s="5"/>
      <c r="W1428" s="7">
        <f>D1428/Z1428</f>
        <v>0</v>
      </c>
      <c r="Z1428" s="5">
        <v>1000000000</v>
      </c>
    </row>
    <row r="1429" spans="5:26" ht="15.75">
      <c r="E1429" s="8" t="s">
        <v>4468</v>
      </c>
      <c r="F1429" s="14" t="s">
        <v>280</v>
      </c>
      <c r="G1429" s="5"/>
      <c r="W1429" s="7">
        <f>D1429/Z1429</f>
        <v>0</v>
      </c>
      <c r="Z1429" s="5">
        <v>1000000000</v>
      </c>
    </row>
    <row r="1430" spans="3:26" ht="15.75">
      <c r="C1430" s="17" t="s">
        <v>224</v>
      </c>
      <c r="E1430" s="8" t="s">
        <v>4469</v>
      </c>
      <c r="F1430" s="14" t="s">
        <v>281</v>
      </c>
      <c r="G1430" s="5"/>
      <c r="W1430" s="7">
        <f>D1430/Z1430</f>
        <v>0</v>
      </c>
      <c r="Z1430" s="5">
        <v>1</v>
      </c>
    </row>
    <row r="1431" spans="5:26" ht="15.75">
      <c r="E1431" s="8" t="s">
        <v>4470</v>
      </c>
      <c r="F1431" s="14" t="s">
        <v>282</v>
      </c>
      <c r="G1431" s="5"/>
      <c r="W1431" s="7">
        <f>D1431/Z1431</f>
        <v>0</v>
      </c>
      <c r="Z1431" s="5">
        <v>1000000000</v>
      </c>
    </row>
    <row r="1432" spans="5:26" ht="15.75">
      <c r="E1432" s="8" t="s">
        <v>4471</v>
      </c>
      <c r="F1432" s="14" t="s">
        <v>4801</v>
      </c>
      <c r="G1432" s="5"/>
      <c r="W1432" s="7">
        <f>D1432/Z1432</f>
        <v>0</v>
      </c>
      <c r="Z1432" s="5">
        <v>1000000000</v>
      </c>
    </row>
    <row r="1433" ht="15.75">
      <c r="W1433" s="7"/>
    </row>
    <row r="1434" spans="5:23" ht="15.75">
      <c r="E1434" s="6" t="s">
        <v>4578</v>
      </c>
      <c r="F1434" s="13" t="s">
        <v>284</v>
      </c>
      <c r="W1434" s="7"/>
    </row>
    <row r="1435" spans="3:26" ht="15.75">
      <c r="C1435" s="17" t="s">
        <v>224</v>
      </c>
      <c r="E1435" s="8" t="s">
        <v>4467</v>
      </c>
      <c r="F1435" s="14" t="s">
        <v>279</v>
      </c>
      <c r="G1435" s="5"/>
      <c r="W1435" s="7">
        <f>D1435/Z1435</f>
        <v>0</v>
      </c>
      <c r="Z1435" s="5">
        <v>1</v>
      </c>
    </row>
    <row r="1436" spans="5:26" ht="15.75">
      <c r="E1436" s="8" t="s">
        <v>4468</v>
      </c>
      <c r="F1436" s="14" t="s">
        <v>280</v>
      </c>
      <c r="G1436" s="5"/>
      <c r="W1436" s="7">
        <f>D1436/Z1436</f>
        <v>0</v>
      </c>
      <c r="Z1436" s="5">
        <v>1000000000</v>
      </c>
    </row>
    <row r="1437" spans="5:26" ht="15.75">
      <c r="E1437" s="8" t="s">
        <v>4469</v>
      </c>
      <c r="F1437" s="14" t="s">
        <v>281</v>
      </c>
      <c r="G1437" s="5"/>
      <c r="W1437" s="7">
        <f>D1437/Z1437</f>
        <v>0</v>
      </c>
      <c r="Z1437" s="5">
        <v>1000000000</v>
      </c>
    </row>
    <row r="1438" spans="5:26" ht="15.75">
      <c r="E1438" s="8" t="s">
        <v>4470</v>
      </c>
      <c r="F1438" s="14" t="s">
        <v>282</v>
      </c>
      <c r="G1438" s="5"/>
      <c r="W1438" s="7">
        <f>D1438/Z1438</f>
        <v>0</v>
      </c>
      <c r="Z1438" s="5">
        <v>1000000000</v>
      </c>
    </row>
    <row r="1439" spans="5:26" ht="15.75">
      <c r="E1439" s="8" t="s">
        <v>4471</v>
      </c>
      <c r="F1439" s="14" t="s">
        <v>4801</v>
      </c>
      <c r="G1439" s="5"/>
      <c r="W1439" s="7">
        <f>D1439/Z1439</f>
        <v>0</v>
      </c>
      <c r="Z1439" s="5">
        <v>1000000000</v>
      </c>
    </row>
    <row r="1440" ht="15.75">
      <c r="W1440" s="7"/>
    </row>
    <row r="1441" spans="5:23" ht="15.75">
      <c r="E1441" s="6" t="s">
        <v>4585</v>
      </c>
      <c r="F1441" s="13" t="s">
        <v>3761</v>
      </c>
      <c r="W1441" s="7"/>
    </row>
    <row r="1442" spans="5:26" ht="15.75">
      <c r="E1442" s="8" t="s">
        <v>4467</v>
      </c>
      <c r="F1442" s="14" t="s">
        <v>279</v>
      </c>
      <c r="G1442" s="5"/>
      <c r="W1442" s="7">
        <f>D1442/Z1442</f>
        <v>0</v>
      </c>
      <c r="Z1442" s="5">
        <v>1000000000</v>
      </c>
    </row>
    <row r="1443" spans="3:26" ht="15.75">
      <c r="C1443" s="17" t="s">
        <v>224</v>
      </c>
      <c r="E1443" s="8" t="s">
        <v>4468</v>
      </c>
      <c r="F1443" s="14" t="s">
        <v>3762</v>
      </c>
      <c r="G1443" s="5"/>
      <c r="W1443" s="7">
        <f>D1443/Z1443</f>
        <v>0</v>
      </c>
      <c r="Z1443" s="5">
        <v>1</v>
      </c>
    </row>
    <row r="1444" spans="5:26" ht="15.75">
      <c r="E1444" s="8" t="s">
        <v>4469</v>
      </c>
      <c r="F1444" s="14" t="s">
        <v>281</v>
      </c>
      <c r="G1444" s="5"/>
      <c r="W1444" s="7">
        <f>D1444/Z1444</f>
        <v>0</v>
      </c>
      <c r="Z1444" s="5">
        <v>1000000000</v>
      </c>
    </row>
    <row r="1445" spans="5:26" ht="15.75">
      <c r="E1445" s="8" t="s">
        <v>4470</v>
      </c>
      <c r="F1445" s="14" t="s">
        <v>282</v>
      </c>
      <c r="G1445" s="5"/>
      <c r="W1445" s="7">
        <f>D1445/Z1445</f>
        <v>0</v>
      </c>
      <c r="Z1445" s="5">
        <v>1000000000</v>
      </c>
    </row>
    <row r="1446" spans="5:26" ht="15.75">
      <c r="E1446" s="8" t="s">
        <v>4471</v>
      </c>
      <c r="F1446" s="14" t="s">
        <v>4801</v>
      </c>
      <c r="G1446" s="5"/>
      <c r="W1446" s="7">
        <f>D1446/Z1446</f>
        <v>0</v>
      </c>
      <c r="Z1446" s="5">
        <v>1000000000</v>
      </c>
    </row>
    <row r="1447" ht="15.75">
      <c r="W1447" s="7"/>
    </row>
    <row r="1448" spans="5:23" ht="15.75">
      <c r="E1448" s="6" t="s">
        <v>4588</v>
      </c>
      <c r="F1448" s="13" t="s">
        <v>2320</v>
      </c>
      <c r="W1448" s="7"/>
    </row>
    <row r="1449" spans="5:26" ht="15.75">
      <c r="E1449" s="8" t="s">
        <v>4467</v>
      </c>
      <c r="F1449" s="14" t="s">
        <v>2052</v>
      </c>
      <c r="G1449" s="5"/>
      <c r="W1449" s="7">
        <f>D1449/Z1449</f>
        <v>0</v>
      </c>
      <c r="Z1449" s="5">
        <v>1000000000</v>
      </c>
    </row>
    <row r="1450" spans="3:26" ht="15.75">
      <c r="C1450" s="17" t="s">
        <v>224</v>
      </c>
      <c r="E1450" s="8" t="s">
        <v>4468</v>
      </c>
      <c r="F1450" s="14" t="s">
        <v>287</v>
      </c>
      <c r="G1450" s="5"/>
      <c r="W1450" s="7">
        <f>D1450/Z1450</f>
        <v>0</v>
      </c>
      <c r="Z1450" s="5">
        <v>1</v>
      </c>
    </row>
    <row r="1451" spans="5:26" ht="15.75">
      <c r="E1451" s="8" t="s">
        <v>4469</v>
      </c>
      <c r="F1451" s="14" t="s">
        <v>288</v>
      </c>
      <c r="G1451" s="5"/>
      <c r="W1451" s="7">
        <f>D1451/Z1451</f>
        <v>0</v>
      </c>
      <c r="Z1451" s="5">
        <v>1000000000</v>
      </c>
    </row>
    <row r="1452" spans="5:26" ht="15.75">
      <c r="E1452" s="8" t="s">
        <v>4470</v>
      </c>
      <c r="F1452" s="14" t="s">
        <v>2321</v>
      </c>
      <c r="G1452" s="5"/>
      <c r="W1452" s="7">
        <f>D1452/Z1452</f>
        <v>0</v>
      </c>
      <c r="Z1452" s="5">
        <v>1000000000</v>
      </c>
    </row>
    <row r="1453" spans="5:26" ht="15.75">
      <c r="E1453" s="8" t="s">
        <v>4471</v>
      </c>
      <c r="F1453" s="14" t="s">
        <v>289</v>
      </c>
      <c r="G1453" s="5"/>
      <c r="W1453" s="7">
        <f>D1453/Z1453</f>
        <v>0</v>
      </c>
      <c r="Z1453" s="5">
        <v>1000000000</v>
      </c>
    </row>
    <row r="1454" ht="15.75">
      <c r="W1454" s="7"/>
    </row>
    <row r="1455" spans="5:23" ht="15.75">
      <c r="E1455" s="6" t="s">
        <v>4592</v>
      </c>
      <c r="F1455" s="13" t="s">
        <v>290</v>
      </c>
      <c r="W1455" s="7"/>
    </row>
    <row r="1456" spans="5:23" ht="15.75">
      <c r="E1456" s="6"/>
      <c r="F1456" s="13" t="s">
        <v>291</v>
      </c>
      <c r="W1456" s="7"/>
    </row>
    <row r="1457" spans="5:23" ht="15.75">
      <c r="E1457" s="6"/>
      <c r="F1457" s="13" t="s">
        <v>292</v>
      </c>
      <c r="W1457" s="7"/>
    </row>
    <row r="1458" spans="5:23" ht="15.75">
      <c r="E1458" s="6"/>
      <c r="F1458" s="13" t="s">
        <v>293</v>
      </c>
      <c r="W1458" s="7"/>
    </row>
    <row r="1459" spans="5:26" ht="15.75">
      <c r="E1459" s="8" t="s">
        <v>4467</v>
      </c>
      <c r="F1459" s="14" t="s">
        <v>294</v>
      </c>
      <c r="G1459" s="5"/>
      <c r="W1459" s="7">
        <f>D1459/Z1459</f>
        <v>0</v>
      </c>
      <c r="Z1459" s="5">
        <v>1000000000</v>
      </c>
    </row>
    <row r="1460" spans="3:26" ht="15.75">
      <c r="C1460" s="17" t="s">
        <v>224</v>
      </c>
      <c r="E1460" s="8" t="s">
        <v>4468</v>
      </c>
      <c r="F1460" s="14" t="s">
        <v>295</v>
      </c>
      <c r="G1460" s="5"/>
      <c r="W1460" s="7">
        <f>D1460/Z1460</f>
        <v>0</v>
      </c>
      <c r="Z1460" s="5">
        <v>1</v>
      </c>
    </row>
    <row r="1461" spans="5:26" ht="15.75">
      <c r="E1461" s="8" t="s">
        <v>4469</v>
      </c>
      <c r="F1461" s="14" t="s">
        <v>296</v>
      </c>
      <c r="G1461" s="5"/>
      <c r="W1461" s="7">
        <f>D1461/Z1461</f>
        <v>0</v>
      </c>
      <c r="Z1461" s="5">
        <v>1000000000</v>
      </c>
    </row>
    <row r="1462" spans="5:26" ht="15.75">
      <c r="E1462" s="8" t="s">
        <v>4470</v>
      </c>
      <c r="F1462" s="14" t="s">
        <v>3245</v>
      </c>
      <c r="G1462" s="5"/>
      <c r="W1462" s="7">
        <f>D1462/Z1462</f>
        <v>0</v>
      </c>
      <c r="Z1462" s="5">
        <v>1000000000</v>
      </c>
    </row>
    <row r="1463" spans="5:26" ht="15.75">
      <c r="E1463" s="8" t="s">
        <v>4471</v>
      </c>
      <c r="F1463" s="14" t="s">
        <v>189</v>
      </c>
      <c r="G1463" s="5"/>
      <c r="W1463" s="7">
        <f>D1463/Z1463</f>
        <v>0</v>
      </c>
      <c r="Z1463" s="5">
        <v>1000000000</v>
      </c>
    </row>
    <row r="1464" ht="15.75">
      <c r="W1464" s="7"/>
    </row>
    <row r="1465" spans="5:23" ht="15.75">
      <c r="E1465" s="6" t="s">
        <v>4599</v>
      </c>
      <c r="F1465" s="13" t="s">
        <v>297</v>
      </c>
      <c r="W1465" s="7"/>
    </row>
    <row r="1466" spans="5:23" ht="15.75">
      <c r="E1466" s="6"/>
      <c r="F1466" s="13" t="s">
        <v>298</v>
      </c>
      <c r="W1466" s="7"/>
    </row>
    <row r="1467" spans="3:26" ht="15.75">
      <c r="C1467" s="17" t="s">
        <v>224</v>
      </c>
      <c r="E1467" s="8" t="s">
        <v>4467</v>
      </c>
      <c r="F1467" s="14" t="s">
        <v>299</v>
      </c>
      <c r="G1467" s="5"/>
      <c r="W1467" s="7">
        <f>D1467/Z1467</f>
        <v>0</v>
      </c>
      <c r="Z1467" s="5">
        <v>1</v>
      </c>
    </row>
    <row r="1468" spans="5:26" ht="15.75">
      <c r="E1468" s="8" t="s">
        <v>4468</v>
      </c>
      <c r="F1468" s="14" t="s">
        <v>300</v>
      </c>
      <c r="G1468" s="5"/>
      <c r="W1468" s="7">
        <f>D1468/Z1468</f>
        <v>0</v>
      </c>
      <c r="Z1468" s="5">
        <v>1000000000</v>
      </c>
    </row>
    <row r="1469" spans="5:26" ht="15.75">
      <c r="E1469" s="8" t="s">
        <v>4469</v>
      </c>
      <c r="F1469" s="14" t="s">
        <v>301</v>
      </c>
      <c r="G1469" s="5"/>
      <c r="W1469" s="7">
        <f>D1469/Z1469</f>
        <v>0</v>
      </c>
      <c r="Z1469" s="5">
        <v>1000000000</v>
      </c>
    </row>
    <row r="1470" spans="5:26" ht="15.75">
      <c r="E1470" s="8" t="s">
        <v>4470</v>
      </c>
      <c r="F1470" s="14" t="s">
        <v>302</v>
      </c>
      <c r="G1470" s="5"/>
      <c r="W1470" s="7">
        <f>D1470/Z1470</f>
        <v>0</v>
      </c>
      <c r="Z1470" s="5">
        <v>1000000000</v>
      </c>
    </row>
    <row r="1471" spans="5:26" ht="15.75">
      <c r="E1471" s="8" t="s">
        <v>4471</v>
      </c>
      <c r="F1471" s="14" t="s">
        <v>303</v>
      </c>
      <c r="G1471" s="5"/>
      <c r="W1471" s="7">
        <f>D1471/Z1471</f>
        <v>0</v>
      </c>
      <c r="Z1471" s="5">
        <v>1000000000</v>
      </c>
    </row>
    <row r="1472" ht="15.75">
      <c r="W1472" s="7"/>
    </row>
    <row r="1473" spans="5:23" ht="15.75">
      <c r="E1473" s="6" t="s">
        <v>4604</v>
      </c>
      <c r="F1473" s="13" t="s">
        <v>304</v>
      </c>
      <c r="W1473" s="7"/>
    </row>
    <row r="1474" spans="3:26" ht="15.75">
      <c r="C1474" s="17" t="s">
        <v>224</v>
      </c>
      <c r="E1474" s="8" t="s">
        <v>4467</v>
      </c>
      <c r="F1474" s="14" t="s">
        <v>305</v>
      </c>
      <c r="G1474" s="5"/>
      <c r="W1474" s="7">
        <f>D1474/Z1474</f>
        <v>0</v>
      </c>
      <c r="Z1474" s="5">
        <v>1</v>
      </c>
    </row>
    <row r="1475" spans="5:26" ht="15.75">
      <c r="E1475" s="8" t="s">
        <v>4468</v>
      </c>
      <c r="F1475" s="14" t="s">
        <v>306</v>
      </c>
      <c r="G1475" s="5"/>
      <c r="W1475" s="7">
        <f>D1475/Z1475</f>
        <v>0</v>
      </c>
      <c r="Z1475" s="5">
        <v>1000000000</v>
      </c>
    </row>
    <row r="1476" spans="5:26" ht="15.75">
      <c r="E1476" s="8" t="s">
        <v>4469</v>
      </c>
      <c r="F1476" s="14" t="s">
        <v>307</v>
      </c>
      <c r="G1476" s="5"/>
      <c r="W1476" s="7">
        <f>D1476/Z1476</f>
        <v>0</v>
      </c>
      <c r="Z1476" s="5">
        <v>1000000000</v>
      </c>
    </row>
    <row r="1477" spans="5:26" ht="15.75">
      <c r="E1477" s="8" t="s">
        <v>4470</v>
      </c>
      <c r="F1477" s="14" t="s">
        <v>308</v>
      </c>
      <c r="G1477" s="5"/>
      <c r="W1477" s="7">
        <f>D1477/Z1477</f>
        <v>0</v>
      </c>
      <c r="Z1477" s="5">
        <v>1000000000</v>
      </c>
    </row>
    <row r="1478" spans="5:26" ht="15.75">
      <c r="E1478" s="8" t="s">
        <v>4471</v>
      </c>
      <c r="F1478" s="14" t="s">
        <v>309</v>
      </c>
      <c r="G1478" s="5"/>
      <c r="W1478" s="7">
        <f>D1478/Z1478</f>
        <v>0</v>
      </c>
      <c r="Z1478" s="5">
        <v>1000000000</v>
      </c>
    </row>
    <row r="1479" ht="15.75">
      <c r="W1479" s="7"/>
    </row>
    <row r="1480" spans="5:23" ht="15.75">
      <c r="E1480" s="6" t="s">
        <v>2712</v>
      </c>
      <c r="F1480" s="13" t="s">
        <v>310</v>
      </c>
      <c r="W1480" s="7"/>
    </row>
    <row r="1481" spans="5:26" ht="15.75">
      <c r="E1481" s="8" t="s">
        <v>4467</v>
      </c>
      <c r="F1481" s="14" t="s">
        <v>311</v>
      </c>
      <c r="G1481" s="5"/>
      <c r="W1481" s="7">
        <f>D1481/Z1481</f>
        <v>0</v>
      </c>
      <c r="Z1481" s="5">
        <v>1000000000</v>
      </c>
    </row>
    <row r="1482" spans="5:26" ht="15.75">
      <c r="E1482" s="8" t="s">
        <v>4468</v>
      </c>
      <c r="F1482" s="14" t="s">
        <v>312</v>
      </c>
      <c r="G1482" s="5"/>
      <c r="W1482" s="7">
        <f>D1482/Z1482</f>
        <v>0</v>
      </c>
      <c r="Z1482" s="5">
        <v>1000000000</v>
      </c>
    </row>
    <row r="1483" spans="3:26" ht="15.75">
      <c r="C1483" s="17" t="s">
        <v>224</v>
      </c>
      <c r="E1483" s="8" t="s">
        <v>4469</v>
      </c>
      <c r="F1483" s="14" t="s">
        <v>3245</v>
      </c>
      <c r="G1483" s="5"/>
      <c r="W1483" s="7">
        <f>D1483/Z1483</f>
        <v>0</v>
      </c>
      <c r="Z1483" s="5">
        <v>1</v>
      </c>
    </row>
    <row r="1484" spans="5:26" ht="15.75">
      <c r="E1484" s="8" t="s">
        <v>4470</v>
      </c>
      <c r="F1484" s="14" t="s">
        <v>313</v>
      </c>
      <c r="G1484" s="5"/>
      <c r="W1484" s="7">
        <f>D1484/Z1484</f>
        <v>0</v>
      </c>
      <c r="Z1484" s="5">
        <v>1000000000</v>
      </c>
    </row>
    <row r="1485" spans="5:26" ht="15.75">
      <c r="E1485" s="8" t="s">
        <v>4471</v>
      </c>
      <c r="F1485" s="14" t="s">
        <v>314</v>
      </c>
      <c r="G1485" s="5"/>
      <c r="W1485" s="7">
        <f>D1485/Z1485</f>
        <v>0</v>
      </c>
      <c r="Z1485" s="5">
        <v>1000000000</v>
      </c>
    </row>
    <row r="1486" ht="15.75">
      <c r="W1486" s="7"/>
    </row>
    <row r="1487" spans="5:23" ht="15.75">
      <c r="E1487" s="6" t="s">
        <v>2570</v>
      </c>
      <c r="F1487" s="13" t="s">
        <v>315</v>
      </c>
      <c r="W1487" s="7"/>
    </row>
    <row r="1488" spans="5:26" ht="15.75">
      <c r="E1488" s="8" t="s">
        <v>4467</v>
      </c>
      <c r="F1488" s="14" t="s">
        <v>316</v>
      </c>
      <c r="G1488" s="5"/>
      <c r="W1488" s="7">
        <f>D1488/Z1488</f>
        <v>0</v>
      </c>
      <c r="Z1488" s="5">
        <v>1000000000</v>
      </c>
    </row>
    <row r="1489" spans="5:26" ht="15.75">
      <c r="E1489" s="8" t="s">
        <v>4468</v>
      </c>
      <c r="F1489" s="14" t="s">
        <v>317</v>
      </c>
      <c r="G1489" s="5"/>
      <c r="W1489" s="7">
        <f>D1489/Z1489</f>
        <v>0</v>
      </c>
      <c r="Z1489" s="5">
        <v>1000000000</v>
      </c>
    </row>
    <row r="1490" spans="5:26" ht="15.75">
      <c r="E1490" s="8" t="s">
        <v>4469</v>
      </c>
      <c r="F1490" s="14" t="s">
        <v>318</v>
      </c>
      <c r="G1490" s="5"/>
      <c r="W1490" s="7">
        <f>D1490/Z1490</f>
        <v>0</v>
      </c>
      <c r="Z1490" s="5">
        <v>1000000000</v>
      </c>
    </row>
    <row r="1491" spans="5:26" ht="15.75">
      <c r="E1491" s="8" t="s">
        <v>4470</v>
      </c>
      <c r="F1491" s="14" t="s">
        <v>319</v>
      </c>
      <c r="G1491" s="5"/>
      <c r="W1491" s="7">
        <f>D1491/Z1491</f>
        <v>0</v>
      </c>
      <c r="Z1491" s="5">
        <v>1000000000</v>
      </c>
    </row>
    <row r="1492" spans="3:26" ht="15.75">
      <c r="C1492" s="17" t="s">
        <v>224</v>
      </c>
      <c r="E1492" s="8" t="s">
        <v>4471</v>
      </c>
      <c r="F1492" s="14" t="s">
        <v>1778</v>
      </c>
      <c r="G1492" s="5"/>
      <c r="W1492" s="7">
        <f>D1492/Z1492</f>
        <v>0</v>
      </c>
      <c r="Z1492" s="5">
        <v>1</v>
      </c>
    </row>
    <row r="1493" ht="15.75">
      <c r="W1493" s="7"/>
    </row>
    <row r="1494" spans="5:23" ht="15.75">
      <c r="E1494" s="6" t="s">
        <v>2572</v>
      </c>
      <c r="F1494" s="13" t="s">
        <v>320</v>
      </c>
      <c r="W1494" s="7"/>
    </row>
    <row r="1495" spans="5:26" ht="15.75">
      <c r="E1495" s="8" t="s">
        <v>4467</v>
      </c>
      <c r="F1495" s="14" t="s">
        <v>3711</v>
      </c>
      <c r="G1495" s="5"/>
      <c r="W1495" s="7">
        <f>D1495/Z1495</f>
        <v>0</v>
      </c>
      <c r="Z1495" s="5">
        <v>1000000000</v>
      </c>
    </row>
    <row r="1496" spans="5:26" ht="15.75">
      <c r="E1496" s="8" t="s">
        <v>4468</v>
      </c>
      <c r="F1496" s="14" t="s">
        <v>3712</v>
      </c>
      <c r="G1496" s="5"/>
      <c r="W1496" s="7">
        <f>D1496/Z1496</f>
        <v>0</v>
      </c>
      <c r="Z1496" s="5">
        <v>1000000000</v>
      </c>
    </row>
    <row r="1497" spans="3:26" ht="15.75">
      <c r="C1497" s="17" t="s">
        <v>224</v>
      </c>
      <c r="E1497" s="8" t="s">
        <v>4469</v>
      </c>
      <c r="F1497" s="14" t="s">
        <v>3713</v>
      </c>
      <c r="G1497" s="5"/>
      <c r="W1497" s="7">
        <f>D1497/Z1497</f>
        <v>0</v>
      </c>
      <c r="Z1497" s="5">
        <v>1</v>
      </c>
    </row>
    <row r="1498" spans="5:26" ht="15.75">
      <c r="E1498" s="8" t="s">
        <v>4470</v>
      </c>
      <c r="F1498" s="14" t="s">
        <v>321</v>
      </c>
      <c r="G1498" s="5"/>
      <c r="W1498" s="7">
        <f>D1498/Z1498</f>
        <v>0</v>
      </c>
      <c r="Z1498" s="5">
        <v>1000000000</v>
      </c>
    </row>
    <row r="1499" ht="15.75">
      <c r="W1499" s="7"/>
    </row>
    <row r="1500" spans="5:23" ht="15.75">
      <c r="E1500" s="6" t="s">
        <v>2577</v>
      </c>
      <c r="F1500" s="13" t="s">
        <v>322</v>
      </c>
      <c r="W1500" s="7"/>
    </row>
    <row r="1501" spans="5:23" ht="15.75">
      <c r="E1501" s="6"/>
      <c r="F1501" s="13" t="s">
        <v>323</v>
      </c>
      <c r="W1501" s="7"/>
    </row>
    <row r="1502" spans="5:26" ht="15.75">
      <c r="E1502" s="8" t="s">
        <v>4467</v>
      </c>
      <c r="F1502" s="14" t="s">
        <v>3833</v>
      </c>
      <c r="G1502" s="5"/>
      <c r="W1502" s="7">
        <f>D1502/Z1502</f>
        <v>0</v>
      </c>
      <c r="Z1502" s="5">
        <v>1000000000</v>
      </c>
    </row>
    <row r="1503" spans="5:26" ht="15.75">
      <c r="E1503" s="8" t="s">
        <v>4468</v>
      </c>
      <c r="F1503" s="14" t="s">
        <v>3834</v>
      </c>
      <c r="G1503" s="5"/>
      <c r="W1503" s="7">
        <f>D1503/Z1503</f>
        <v>0</v>
      </c>
      <c r="Z1503" s="5">
        <v>1000000000</v>
      </c>
    </row>
    <row r="1504" spans="3:26" ht="15.75">
      <c r="C1504" s="17" t="s">
        <v>224</v>
      </c>
      <c r="E1504" s="8" t="s">
        <v>4469</v>
      </c>
      <c r="F1504" s="14" t="s">
        <v>3835</v>
      </c>
      <c r="G1504" s="5"/>
      <c r="W1504" s="7">
        <f>D1504/Z1504</f>
        <v>0</v>
      </c>
      <c r="Z1504" s="5">
        <v>1</v>
      </c>
    </row>
    <row r="1505" spans="5:26" ht="15.75">
      <c r="E1505" s="8" t="s">
        <v>4470</v>
      </c>
      <c r="F1505" s="14" t="s">
        <v>3836</v>
      </c>
      <c r="G1505" s="5"/>
      <c r="W1505" s="7">
        <f>D1505/Z1505</f>
        <v>0</v>
      </c>
      <c r="Z1505" s="5">
        <v>1000000000</v>
      </c>
    </row>
    <row r="1506" ht="15.75">
      <c r="W1506" s="7"/>
    </row>
    <row r="1507" spans="5:23" ht="15.75">
      <c r="E1507" s="6" t="s">
        <v>2584</v>
      </c>
      <c r="F1507" s="13" t="s">
        <v>322</v>
      </c>
      <c r="W1507" s="7"/>
    </row>
    <row r="1508" spans="5:23" ht="15.75">
      <c r="E1508" s="6"/>
      <c r="F1508" s="13" t="s">
        <v>3837</v>
      </c>
      <c r="W1508" s="7"/>
    </row>
    <row r="1509" spans="3:26" ht="15.75">
      <c r="C1509" s="17" t="s">
        <v>224</v>
      </c>
      <c r="E1509" s="8" t="s">
        <v>4467</v>
      </c>
      <c r="F1509" s="14" t="s">
        <v>2322</v>
      </c>
      <c r="G1509" s="5"/>
      <c r="W1509" s="7">
        <f>D1509/Z1509</f>
        <v>0</v>
      </c>
      <c r="Z1509" s="5">
        <v>1</v>
      </c>
    </row>
    <row r="1510" spans="5:26" ht="15.75">
      <c r="E1510" s="8" t="s">
        <v>4468</v>
      </c>
      <c r="F1510" s="14" t="s">
        <v>2323</v>
      </c>
      <c r="G1510" s="5"/>
      <c r="W1510" s="7">
        <f>D1510/Z1510</f>
        <v>0</v>
      </c>
      <c r="Z1510" s="5">
        <v>1000000000</v>
      </c>
    </row>
    <row r="1511" spans="5:26" ht="15.75">
      <c r="E1511" s="8" t="s">
        <v>4469</v>
      </c>
      <c r="F1511" s="14" t="s">
        <v>3835</v>
      </c>
      <c r="G1511" s="5"/>
      <c r="W1511" s="7">
        <f>D1511/Z1511</f>
        <v>0</v>
      </c>
      <c r="Z1511" s="5">
        <v>1000000000</v>
      </c>
    </row>
    <row r="1512" spans="5:26" ht="15.75">
      <c r="E1512" s="8" t="s">
        <v>4470</v>
      </c>
      <c r="F1512" s="14" t="s">
        <v>3836</v>
      </c>
      <c r="G1512" s="5"/>
      <c r="W1512" s="7">
        <f>D1512/Z1512</f>
        <v>0</v>
      </c>
      <c r="Z1512" s="5">
        <v>1000000000</v>
      </c>
    </row>
    <row r="1513" ht="15.75">
      <c r="W1513" s="7"/>
    </row>
    <row r="1514" spans="5:23" ht="15.75">
      <c r="E1514" s="6" t="s">
        <v>2585</v>
      </c>
      <c r="F1514" s="13" t="s">
        <v>3838</v>
      </c>
      <c r="W1514" s="7"/>
    </row>
    <row r="1515" spans="5:23" ht="15.75">
      <c r="E1515" s="6"/>
      <c r="F1515" s="13" t="s">
        <v>3839</v>
      </c>
      <c r="W1515" s="7"/>
    </row>
    <row r="1516" spans="3:26" ht="15.75">
      <c r="C1516" s="17" t="s">
        <v>224</v>
      </c>
      <c r="E1516" s="8" t="s">
        <v>4467</v>
      </c>
      <c r="F1516" s="14" t="s">
        <v>3840</v>
      </c>
      <c r="G1516" s="5"/>
      <c r="W1516" s="7">
        <f>D1516/Z1516</f>
        <v>0</v>
      </c>
      <c r="Z1516" s="5">
        <v>1</v>
      </c>
    </row>
    <row r="1517" spans="5:23" ht="15.75">
      <c r="E1517" s="8"/>
      <c r="F1517" s="14" t="s">
        <v>3841</v>
      </c>
      <c r="W1517" s="7"/>
    </row>
    <row r="1518" spans="5:26" ht="15.75">
      <c r="E1518" s="8" t="s">
        <v>4468</v>
      </c>
      <c r="F1518" s="14" t="s">
        <v>651</v>
      </c>
      <c r="G1518" s="5"/>
      <c r="W1518" s="7">
        <f>D1518/Z1518</f>
        <v>0</v>
      </c>
      <c r="Z1518" s="5">
        <v>1000000000</v>
      </c>
    </row>
    <row r="1519" spans="5:23" ht="15.75">
      <c r="E1519" s="8"/>
      <c r="F1519" s="14" t="s">
        <v>652</v>
      </c>
      <c r="W1519" s="7"/>
    </row>
    <row r="1520" spans="5:26" ht="15.75">
      <c r="E1520" s="8" t="s">
        <v>4469</v>
      </c>
      <c r="F1520" s="14" t="s">
        <v>653</v>
      </c>
      <c r="G1520" s="5"/>
      <c r="W1520" s="7">
        <f>D1520/Z1520</f>
        <v>0</v>
      </c>
      <c r="Z1520" s="5">
        <v>1000000000</v>
      </c>
    </row>
    <row r="1521" spans="5:23" ht="15.75">
      <c r="E1521" s="8"/>
      <c r="F1521" s="14" t="s">
        <v>654</v>
      </c>
      <c r="W1521" s="7"/>
    </row>
    <row r="1522" ht="15.75">
      <c r="W1522" s="7"/>
    </row>
    <row r="1523" spans="5:23" ht="15.75">
      <c r="E1523" s="6" t="s">
        <v>2590</v>
      </c>
      <c r="F1523" s="13" t="s">
        <v>655</v>
      </c>
      <c r="W1523" s="7"/>
    </row>
    <row r="1524" spans="5:23" ht="15.75">
      <c r="E1524" s="6"/>
      <c r="F1524" s="13" t="s">
        <v>3839</v>
      </c>
      <c r="W1524" s="7"/>
    </row>
    <row r="1525" spans="3:26" ht="15.75">
      <c r="C1525" s="17" t="s">
        <v>224</v>
      </c>
      <c r="E1525" s="8" t="s">
        <v>4467</v>
      </c>
      <c r="F1525" s="14" t="s">
        <v>874</v>
      </c>
      <c r="G1525" s="5"/>
      <c r="W1525" s="7">
        <f>D1525/Z1525</f>
        <v>0</v>
      </c>
      <c r="Z1525" s="5">
        <v>1</v>
      </c>
    </row>
    <row r="1526" spans="5:23" ht="15.75">
      <c r="E1526" s="8"/>
      <c r="F1526" s="14" t="s">
        <v>656</v>
      </c>
      <c r="W1526" s="7"/>
    </row>
    <row r="1527" spans="5:26" ht="15.75">
      <c r="E1527" s="8" t="s">
        <v>4468</v>
      </c>
      <c r="F1527" s="14" t="s">
        <v>657</v>
      </c>
      <c r="G1527" s="5"/>
      <c r="W1527" s="7">
        <f>D1527/Z1527</f>
        <v>0</v>
      </c>
      <c r="Z1527" s="5">
        <v>1000000000</v>
      </c>
    </row>
    <row r="1528" spans="5:23" ht="15.75">
      <c r="E1528" s="8"/>
      <c r="F1528" s="14" t="s">
        <v>658</v>
      </c>
      <c r="W1528" s="7"/>
    </row>
    <row r="1529" spans="5:26" ht="15.75">
      <c r="E1529" s="8" t="s">
        <v>4469</v>
      </c>
      <c r="F1529" s="14" t="s">
        <v>659</v>
      </c>
      <c r="G1529" s="5"/>
      <c r="W1529" s="7">
        <f>D1529/Z1529</f>
        <v>0</v>
      </c>
      <c r="Z1529" s="5">
        <v>1000000000</v>
      </c>
    </row>
    <row r="1530" spans="5:23" ht="15.75">
      <c r="E1530" s="8"/>
      <c r="F1530" s="14" t="s">
        <v>660</v>
      </c>
      <c r="W1530" s="7"/>
    </row>
    <row r="1531" ht="15.75">
      <c r="W1531" s="7"/>
    </row>
    <row r="1532" spans="5:23" ht="15.75">
      <c r="E1532" s="6" t="s">
        <v>964</v>
      </c>
      <c r="F1532" s="13" t="s">
        <v>3763</v>
      </c>
      <c r="W1532" s="7"/>
    </row>
    <row r="1533" spans="5:26" ht="15.75">
      <c r="E1533" s="8" t="s">
        <v>4467</v>
      </c>
      <c r="F1533" s="14" t="s">
        <v>661</v>
      </c>
      <c r="G1533" s="5"/>
      <c r="W1533" s="7">
        <f>D1533/Z1533</f>
        <v>0</v>
      </c>
      <c r="Z1533" s="5">
        <v>1000000000</v>
      </c>
    </row>
    <row r="1534" spans="5:26" ht="15.75">
      <c r="E1534" s="8" t="s">
        <v>4468</v>
      </c>
      <c r="F1534" s="14" t="s">
        <v>662</v>
      </c>
      <c r="G1534" s="5"/>
      <c r="W1534" s="7">
        <f>D1534/Z1534</f>
        <v>0</v>
      </c>
      <c r="Z1534" s="5">
        <v>1000000000</v>
      </c>
    </row>
    <row r="1535" spans="3:26" ht="15.75">
      <c r="C1535" s="17" t="s">
        <v>224</v>
      </c>
      <c r="E1535" s="8" t="s">
        <v>4469</v>
      </c>
      <c r="F1535" s="14" t="s">
        <v>3245</v>
      </c>
      <c r="G1535" s="5"/>
      <c r="W1535" s="7">
        <f>D1535/Z1535</f>
        <v>0</v>
      </c>
      <c r="Z1535" s="5">
        <v>1</v>
      </c>
    </row>
    <row r="1536" ht="15.75">
      <c r="W1536" s="7"/>
    </row>
    <row r="1537" spans="5:23" ht="15.75">
      <c r="E1537" s="6" t="s">
        <v>965</v>
      </c>
      <c r="F1537" s="13" t="s">
        <v>663</v>
      </c>
      <c r="W1537" s="7"/>
    </row>
    <row r="1538" spans="5:23" ht="15.75">
      <c r="E1538" s="6"/>
      <c r="F1538" s="13" t="s">
        <v>664</v>
      </c>
      <c r="W1538" s="7"/>
    </row>
    <row r="1539" spans="5:26" ht="15.75">
      <c r="E1539" s="8" t="s">
        <v>4467</v>
      </c>
      <c r="F1539" s="14" t="s">
        <v>665</v>
      </c>
      <c r="G1539" s="5"/>
      <c r="W1539" s="7">
        <f>D1539/Z1539</f>
        <v>0</v>
      </c>
      <c r="Z1539" s="5">
        <v>1000000000</v>
      </c>
    </row>
    <row r="1540" spans="5:26" ht="15.75">
      <c r="E1540" s="8" t="s">
        <v>4468</v>
      </c>
      <c r="F1540" s="14" t="s">
        <v>666</v>
      </c>
      <c r="G1540" s="5"/>
      <c r="W1540" s="7">
        <f>D1540/Z1540</f>
        <v>0</v>
      </c>
      <c r="Z1540" s="5">
        <v>1000000000</v>
      </c>
    </row>
    <row r="1541" spans="5:26" ht="15.75">
      <c r="E1541" s="8" t="s">
        <v>4469</v>
      </c>
      <c r="F1541" s="14" t="s">
        <v>679</v>
      </c>
      <c r="G1541" s="5"/>
      <c r="W1541" s="7">
        <f>D1541/Z1541</f>
        <v>0</v>
      </c>
      <c r="Z1541" s="5">
        <v>1000000000</v>
      </c>
    </row>
    <row r="1542" spans="3:26" ht="15.75">
      <c r="C1542" s="17" t="s">
        <v>224</v>
      </c>
      <c r="E1542" s="8" t="s">
        <v>4470</v>
      </c>
      <c r="F1542" s="14" t="s">
        <v>680</v>
      </c>
      <c r="G1542" s="5"/>
      <c r="W1542" s="7">
        <f>D1542/Z1542</f>
        <v>0</v>
      </c>
      <c r="Z1542" s="5">
        <v>1</v>
      </c>
    </row>
    <row r="1543" ht="15.75">
      <c r="W1543" s="7"/>
    </row>
    <row r="1544" spans="5:23" ht="15.75">
      <c r="E1544" s="6" t="s">
        <v>2861</v>
      </c>
      <c r="F1544" s="13" t="s">
        <v>3832</v>
      </c>
      <c r="W1544" s="7"/>
    </row>
    <row r="1545" spans="5:23" ht="15.75">
      <c r="E1545" s="6"/>
      <c r="F1545" s="13" t="s">
        <v>664</v>
      </c>
      <c r="W1545" s="7"/>
    </row>
    <row r="1546" spans="5:26" ht="15.75">
      <c r="E1546" s="8" t="s">
        <v>4467</v>
      </c>
      <c r="F1546" s="14" t="s">
        <v>665</v>
      </c>
      <c r="G1546" s="5"/>
      <c r="W1546" s="7">
        <f>D1546/Z1546</f>
        <v>0</v>
      </c>
      <c r="Z1546" s="5">
        <v>1000000000</v>
      </c>
    </row>
    <row r="1547" spans="5:26" ht="15.75">
      <c r="E1547" s="8" t="s">
        <v>4468</v>
      </c>
      <c r="F1547" s="14" t="s">
        <v>666</v>
      </c>
      <c r="G1547" s="5"/>
      <c r="W1547" s="7">
        <f>D1547/Z1547</f>
        <v>0</v>
      </c>
      <c r="Z1547" s="5">
        <v>1000000000</v>
      </c>
    </row>
    <row r="1548" spans="5:26" ht="15.75">
      <c r="E1548" s="8" t="s">
        <v>4469</v>
      </c>
      <c r="F1548" s="14" t="s">
        <v>679</v>
      </c>
      <c r="G1548" s="5"/>
      <c r="W1548" s="7">
        <f>D1548/Z1548</f>
        <v>0</v>
      </c>
      <c r="Z1548" s="5">
        <v>1000000000</v>
      </c>
    </row>
    <row r="1549" spans="3:26" ht="15.75">
      <c r="C1549" s="17" t="s">
        <v>224</v>
      </c>
      <c r="E1549" s="8" t="s">
        <v>4470</v>
      </c>
      <c r="F1549" s="14" t="s">
        <v>680</v>
      </c>
      <c r="G1549" s="5"/>
      <c r="W1549" s="7">
        <f>D1549/Z1549</f>
        <v>0</v>
      </c>
      <c r="Z1549" s="5">
        <v>1</v>
      </c>
    </row>
    <row r="1550" ht="15.75">
      <c r="W1550" s="7"/>
    </row>
    <row r="1551" spans="5:23" ht="15.75">
      <c r="E1551" s="6" t="s">
        <v>4639</v>
      </c>
      <c r="F1551" s="13" t="s">
        <v>4776</v>
      </c>
      <c r="W1551" s="7"/>
    </row>
    <row r="1552" spans="5:23" ht="15.75">
      <c r="E1552" s="6"/>
      <c r="F1552" s="13" t="s">
        <v>4118</v>
      </c>
      <c r="W1552" s="7"/>
    </row>
    <row r="1553" spans="5:23" ht="15.75">
      <c r="E1553" s="6"/>
      <c r="F1553" s="13" t="s">
        <v>4119</v>
      </c>
      <c r="W1553" s="7"/>
    </row>
    <row r="1554" spans="5:26" ht="15.75">
      <c r="E1554" s="8" t="s">
        <v>4467</v>
      </c>
      <c r="F1554" s="14" t="s">
        <v>4120</v>
      </c>
      <c r="G1554" s="5"/>
      <c r="W1554" s="7">
        <f>D1554/Z1554</f>
        <v>0</v>
      </c>
      <c r="Z1554" s="5">
        <v>1000000000</v>
      </c>
    </row>
    <row r="1555" spans="5:26" ht="15.75">
      <c r="E1555" s="8" t="s">
        <v>4468</v>
      </c>
      <c r="F1555" s="14" t="s">
        <v>4121</v>
      </c>
      <c r="G1555" s="5"/>
      <c r="W1555" s="7">
        <f>D1555/Z1555</f>
        <v>0</v>
      </c>
      <c r="Z1555" s="5">
        <v>1000000000</v>
      </c>
    </row>
    <row r="1556" spans="3:26" ht="15.75">
      <c r="C1556" s="17" t="s">
        <v>224</v>
      </c>
      <c r="E1556" s="8" t="s">
        <v>4469</v>
      </c>
      <c r="F1556" s="14" t="s">
        <v>4122</v>
      </c>
      <c r="G1556" s="5"/>
      <c r="W1556" s="7">
        <f>D1556/Z1556</f>
        <v>0</v>
      </c>
      <c r="Z1556" s="5">
        <v>1</v>
      </c>
    </row>
    <row r="1557" spans="5:26" ht="15.75">
      <c r="E1557" s="8" t="s">
        <v>4470</v>
      </c>
      <c r="F1557" s="14" t="s">
        <v>4123</v>
      </c>
      <c r="G1557" s="5"/>
      <c r="W1557" s="7">
        <f>D1557/Z1557</f>
        <v>0</v>
      </c>
      <c r="Z1557" s="5">
        <v>1000000000</v>
      </c>
    </row>
    <row r="1558" ht="15.75">
      <c r="W1558" s="7"/>
    </row>
    <row r="1559" spans="5:23" ht="15.75">
      <c r="E1559" s="6" t="s">
        <v>4162</v>
      </c>
      <c r="F1559" s="13" t="s">
        <v>4124</v>
      </c>
      <c r="W1559" s="7"/>
    </row>
    <row r="1560" spans="3:26" ht="15.75">
      <c r="C1560" s="17" t="s">
        <v>224</v>
      </c>
      <c r="E1560" s="8" t="s">
        <v>4467</v>
      </c>
      <c r="F1560" s="14" t="s">
        <v>4125</v>
      </c>
      <c r="G1560" s="5"/>
      <c r="W1560" s="7">
        <f>D1560/Z1560</f>
        <v>0</v>
      </c>
      <c r="Z1560" s="5">
        <v>1</v>
      </c>
    </row>
    <row r="1561" spans="5:26" ht="15.75">
      <c r="E1561" s="8" t="s">
        <v>4468</v>
      </c>
      <c r="F1561" s="14" t="s">
        <v>4126</v>
      </c>
      <c r="G1561" s="5"/>
      <c r="W1561" s="7">
        <f>D1561/Z1561</f>
        <v>0</v>
      </c>
      <c r="Z1561" s="5">
        <v>1000000000</v>
      </c>
    </row>
    <row r="1562" spans="5:26" ht="15.75">
      <c r="E1562" s="8" t="s">
        <v>4469</v>
      </c>
      <c r="F1562" s="14" t="s">
        <v>4127</v>
      </c>
      <c r="G1562" s="5"/>
      <c r="W1562" s="7">
        <f>D1562/Z1562</f>
        <v>0</v>
      </c>
      <c r="Z1562" s="5">
        <v>1000000000</v>
      </c>
    </row>
    <row r="1563" ht="15.75">
      <c r="W1563" s="7"/>
    </row>
    <row r="1564" spans="5:23" ht="15.75">
      <c r="E1564" s="6" t="s">
        <v>3433</v>
      </c>
      <c r="F1564" s="13" t="s">
        <v>4128</v>
      </c>
      <c r="W1564" s="7"/>
    </row>
    <row r="1565" spans="5:23" ht="15.75">
      <c r="E1565" s="6"/>
      <c r="F1565" s="13" t="s">
        <v>4129</v>
      </c>
      <c r="W1565" s="7"/>
    </row>
    <row r="1566" spans="5:26" ht="15.75">
      <c r="E1566" s="8" t="s">
        <v>4467</v>
      </c>
      <c r="F1566" s="14" t="s">
        <v>4130</v>
      </c>
      <c r="G1566" s="5"/>
      <c r="W1566" s="7">
        <f>D1566/Z1566</f>
        <v>0</v>
      </c>
      <c r="Z1566" s="5">
        <v>1000000000</v>
      </c>
    </row>
    <row r="1567" spans="5:26" ht="15.75">
      <c r="E1567" s="8" t="s">
        <v>4468</v>
      </c>
      <c r="F1567" s="14" t="s">
        <v>2824</v>
      </c>
      <c r="G1567" s="5"/>
      <c r="W1567" s="7">
        <f>D1567/Z1567</f>
        <v>0</v>
      </c>
      <c r="Z1567" s="5">
        <v>1000000000</v>
      </c>
    </row>
    <row r="1568" spans="5:23" ht="15.75">
      <c r="E1568" s="8"/>
      <c r="F1568" s="14" t="s">
        <v>2825</v>
      </c>
      <c r="W1568" s="7"/>
    </row>
    <row r="1569" spans="3:26" ht="15.75">
      <c r="C1569" s="17" t="s">
        <v>224</v>
      </c>
      <c r="E1569" s="8" t="s">
        <v>4469</v>
      </c>
      <c r="F1569" s="14" t="s">
        <v>2826</v>
      </c>
      <c r="G1569" s="5"/>
      <c r="W1569" s="7">
        <f>D1569/Z1569</f>
        <v>0</v>
      </c>
      <c r="Z1569" s="5">
        <v>1</v>
      </c>
    </row>
    <row r="1570" spans="5:23" ht="15.75">
      <c r="E1570" s="8"/>
      <c r="F1570" s="14" t="s">
        <v>2827</v>
      </c>
      <c r="W1570" s="7"/>
    </row>
    <row r="1571" ht="15.75">
      <c r="W1571" s="7"/>
    </row>
    <row r="1572" spans="5:23" ht="15.75">
      <c r="E1572" s="6" t="s">
        <v>3434</v>
      </c>
      <c r="F1572" s="13" t="s">
        <v>2828</v>
      </c>
      <c r="W1572" s="7"/>
    </row>
    <row r="1573" spans="5:23" ht="15.75">
      <c r="E1573" s="6"/>
      <c r="F1573" s="13" t="s">
        <v>4129</v>
      </c>
      <c r="W1573" s="7"/>
    </row>
    <row r="1574" spans="5:26" ht="15.75">
      <c r="E1574" s="8" t="s">
        <v>4467</v>
      </c>
      <c r="F1574" s="14" t="s">
        <v>2829</v>
      </c>
      <c r="G1574" s="5"/>
      <c r="W1574" s="7">
        <f>D1574/Z1574</f>
        <v>0</v>
      </c>
      <c r="Z1574" s="5">
        <v>1000000000</v>
      </c>
    </row>
    <row r="1575" spans="5:26" ht="15.75">
      <c r="E1575" s="8" t="s">
        <v>4468</v>
      </c>
      <c r="F1575" s="14" t="s">
        <v>2824</v>
      </c>
      <c r="G1575" s="5"/>
      <c r="W1575" s="7">
        <f>D1575/Z1575</f>
        <v>0</v>
      </c>
      <c r="Z1575" s="5">
        <v>1000000000</v>
      </c>
    </row>
    <row r="1576" spans="5:23" ht="15.75">
      <c r="E1576" s="8"/>
      <c r="F1576" s="14" t="s">
        <v>2825</v>
      </c>
      <c r="W1576" s="7"/>
    </row>
    <row r="1577" spans="5:26" ht="15.75">
      <c r="E1577" s="8" t="s">
        <v>4469</v>
      </c>
      <c r="F1577" s="14" t="s">
        <v>2826</v>
      </c>
      <c r="G1577" s="5"/>
      <c r="W1577" s="7">
        <f>D1577/Z1577</f>
        <v>0</v>
      </c>
      <c r="Z1577" s="5">
        <v>1000000000</v>
      </c>
    </row>
    <row r="1578" spans="5:23" ht="15.75">
      <c r="E1578" s="8"/>
      <c r="F1578" s="14" t="s">
        <v>2827</v>
      </c>
      <c r="W1578" s="7"/>
    </row>
    <row r="1579" spans="3:26" ht="15.75">
      <c r="C1579" s="17" t="s">
        <v>224</v>
      </c>
      <c r="E1579" s="8" t="s">
        <v>4470</v>
      </c>
      <c r="F1579" s="14" t="s">
        <v>2830</v>
      </c>
      <c r="G1579" s="5"/>
      <c r="W1579" s="7">
        <f>D1579/Z1579</f>
        <v>0</v>
      </c>
      <c r="Z1579" s="5">
        <v>1</v>
      </c>
    </row>
    <row r="1580" ht="15.75">
      <c r="W1580" s="7"/>
    </row>
    <row r="1581" spans="5:23" ht="15.75">
      <c r="E1581" s="6" t="s">
        <v>3435</v>
      </c>
      <c r="F1581" s="13" t="s">
        <v>2831</v>
      </c>
      <c r="W1581" s="7"/>
    </row>
    <row r="1582" spans="5:23" ht="15.75">
      <c r="E1582" s="6"/>
      <c r="F1582" s="13" t="s">
        <v>2832</v>
      </c>
      <c r="W1582" s="7"/>
    </row>
    <row r="1583" spans="5:26" ht="15.75">
      <c r="E1583" s="8" t="s">
        <v>4467</v>
      </c>
      <c r="F1583" s="14" t="s">
        <v>2833</v>
      </c>
      <c r="G1583" s="5"/>
      <c r="W1583" s="7">
        <f>D1583/Z1583</f>
        <v>0</v>
      </c>
      <c r="Z1583" s="5">
        <v>1000000000</v>
      </c>
    </row>
    <row r="1584" spans="3:26" ht="15.75">
      <c r="C1584" s="17" t="s">
        <v>224</v>
      </c>
      <c r="E1584" s="8" t="s">
        <v>4468</v>
      </c>
      <c r="F1584" s="14" t="s">
        <v>2834</v>
      </c>
      <c r="G1584" s="5"/>
      <c r="W1584" s="7">
        <f>D1584/Z1584</f>
        <v>0</v>
      </c>
      <c r="Z1584" s="5">
        <v>1</v>
      </c>
    </row>
    <row r="1585" spans="5:26" ht="15.75">
      <c r="E1585" s="8" t="s">
        <v>4469</v>
      </c>
      <c r="F1585" s="14" t="s">
        <v>2835</v>
      </c>
      <c r="G1585" s="5"/>
      <c r="W1585" s="7">
        <f>D1585/Z1585</f>
        <v>0</v>
      </c>
      <c r="Z1585" s="5">
        <v>1000000000</v>
      </c>
    </row>
    <row r="1586" ht="15.75">
      <c r="W1586" s="7"/>
    </row>
    <row r="1587" spans="5:23" ht="15.75">
      <c r="E1587" s="6" t="s">
        <v>3324</v>
      </c>
      <c r="F1587" s="13" t="s">
        <v>2836</v>
      </c>
      <c r="W1587" s="7"/>
    </row>
    <row r="1588" spans="5:23" ht="15.75">
      <c r="E1588" s="6"/>
      <c r="F1588" s="13" t="s">
        <v>4129</v>
      </c>
      <c r="W1588" s="7"/>
    </row>
    <row r="1589" spans="3:26" ht="15.75">
      <c r="C1589" s="17" t="s">
        <v>224</v>
      </c>
      <c r="E1589" s="8" t="s">
        <v>4467</v>
      </c>
      <c r="F1589" s="14" t="s">
        <v>2829</v>
      </c>
      <c r="G1589" s="5"/>
      <c r="W1589" s="7">
        <f>D1589/Z1589</f>
        <v>0</v>
      </c>
      <c r="Z1589" s="5">
        <v>1</v>
      </c>
    </row>
    <row r="1590" spans="5:26" ht="15.75">
      <c r="E1590" s="8" t="s">
        <v>4468</v>
      </c>
      <c r="F1590" s="14" t="s">
        <v>2824</v>
      </c>
      <c r="G1590" s="5"/>
      <c r="W1590" s="7">
        <f>D1590/Z1590</f>
        <v>0</v>
      </c>
      <c r="Z1590" s="5">
        <v>1000000000</v>
      </c>
    </row>
    <row r="1591" spans="5:23" ht="15.75">
      <c r="E1591" s="8"/>
      <c r="F1591" s="14" t="s">
        <v>2825</v>
      </c>
      <c r="W1591" s="7"/>
    </row>
    <row r="1592" spans="5:26" ht="15.75">
      <c r="E1592" s="8" t="s">
        <v>4469</v>
      </c>
      <c r="F1592" s="14" t="s">
        <v>2826</v>
      </c>
      <c r="G1592" s="5"/>
      <c r="W1592" s="7">
        <f>D1592/Z1592</f>
        <v>0</v>
      </c>
      <c r="Z1592" s="5">
        <v>1000000000</v>
      </c>
    </row>
    <row r="1593" spans="5:23" ht="15.75">
      <c r="E1593" s="8"/>
      <c r="F1593" s="14" t="s">
        <v>2827</v>
      </c>
      <c r="W1593" s="7"/>
    </row>
    <row r="1594" spans="5:26" ht="15.75">
      <c r="E1594" s="8" t="s">
        <v>4470</v>
      </c>
      <c r="F1594" s="14" t="s">
        <v>2830</v>
      </c>
      <c r="G1594" s="5"/>
      <c r="W1594" s="7">
        <f>D1594/Z1594</f>
        <v>0</v>
      </c>
      <c r="Z1594" s="5">
        <v>1000000000</v>
      </c>
    </row>
    <row r="1595" ht="15.75">
      <c r="W1595" s="7"/>
    </row>
    <row r="1596" spans="5:23" ht="15.75">
      <c r="E1596" s="6" t="s">
        <v>3334</v>
      </c>
      <c r="F1596" s="13" t="s">
        <v>2837</v>
      </c>
      <c r="W1596" s="7"/>
    </row>
    <row r="1597" spans="3:26" ht="15.75">
      <c r="C1597" s="17" t="s">
        <v>224</v>
      </c>
      <c r="E1597" s="8" t="s">
        <v>4467</v>
      </c>
      <c r="F1597" s="14" t="s">
        <v>2838</v>
      </c>
      <c r="G1597" s="5"/>
      <c r="W1597" s="7">
        <f>D1597/Z1597</f>
        <v>0</v>
      </c>
      <c r="Z1597" s="5">
        <v>1</v>
      </c>
    </row>
    <row r="1598" spans="5:26" ht="15.75">
      <c r="E1598" s="8" t="s">
        <v>4468</v>
      </c>
      <c r="F1598" s="14" t="s">
        <v>2839</v>
      </c>
      <c r="G1598" s="5"/>
      <c r="W1598" s="7">
        <f>D1598/Z1598</f>
        <v>0</v>
      </c>
      <c r="Z1598" s="5">
        <v>1000000000</v>
      </c>
    </row>
    <row r="1599" spans="5:26" ht="15.75">
      <c r="E1599" s="8" t="s">
        <v>4469</v>
      </c>
      <c r="F1599" s="14" t="s">
        <v>2840</v>
      </c>
      <c r="G1599" s="5"/>
      <c r="W1599" s="7">
        <f>D1599/Z1599</f>
        <v>0</v>
      </c>
      <c r="Z1599" s="5">
        <v>1000000000</v>
      </c>
    </row>
    <row r="1600" ht="15.75">
      <c r="W1600" s="7"/>
    </row>
    <row r="1601" spans="5:23" ht="15.75">
      <c r="E1601" s="6" t="s">
        <v>3980</v>
      </c>
      <c r="F1601" s="13" t="s">
        <v>3764</v>
      </c>
      <c r="W1601" s="7"/>
    </row>
    <row r="1602" spans="5:23" ht="15.75">
      <c r="E1602" s="6"/>
      <c r="F1602" s="13" t="s">
        <v>2841</v>
      </c>
      <c r="W1602" s="7"/>
    </row>
    <row r="1603" spans="5:26" ht="15.75">
      <c r="E1603" s="8" t="s">
        <v>4467</v>
      </c>
      <c r="F1603" s="14" t="s">
        <v>2842</v>
      </c>
      <c r="G1603" s="5"/>
      <c r="W1603" s="7">
        <f>D1603/Z1603</f>
        <v>0</v>
      </c>
      <c r="Z1603" s="5">
        <v>1000000000</v>
      </c>
    </row>
    <row r="1604" spans="5:26" ht="15.75">
      <c r="E1604" s="8" t="s">
        <v>4468</v>
      </c>
      <c r="F1604" s="14" t="s">
        <v>2843</v>
      </c>
      <c r="G1604" s="5"/>
      <c r="W1604" s="7">
        <f>D1604/Z1604</f>
        <v>0</v>
      </c>
      <c r="Z1604" s="5">
        <v>1000000000</v>
      </c>
    </row>
    <row r="1605" spans="5:26" ht="15.75">
      <c r="E1605" s="8" t="s">
        <v>4469</v>
      </c>
      <c r="F1605" s="14" t="s">
        <v>2844</v>
      </c>
      <c r="G1605" s="5"/>
      <c r="W1605" s="7">
        <f>D1605/Z1605</f>
        <v>0</v>
      </c>
      <c r="Z1605" s="5">
        <v>1000000000</v>
      </c>
    </row>
    <row r="1606" spans="3:26" ht="15.75">
      <c r="C1606" s="17" t="s">
        <v>224</v>
      </c>
      <c r="E1606" s="8" t="s">
        <v>4470</v>
      </c>
      <c r="F1606" s="14" t="s">
        <v>2845</v>
      </c>
      <c r="G1606" s="5"/>
      <c r="W1606" s="7">
        <f>D1606/Z1606</f>
        <v>0</v>
      </c>
      <c r="Z1606" s="5">
        <v>1</v>
      </c>
    </row>
    <row r="1607" ht="15.75">
      <c r="W1607" s="7"/>
    </row>
    <row r="1608" spans="5:23" ht="15.75">
      <c r="E1608" s="6" t="s">
        <v>3982</v>
      </c>
      <c r="F1608" s="13" t="s">
        <v>3765</v>
      </c>
      <c r="W1608" s="7"/>
    </row>
    <row r="1609" spans="3:26" ht="15.75">
      <c r="C1609" s="17" t="s">
        <v>224</v>
      </c>
      <c r="E1609" s="8" t="s">
        <v>4467</v>
      </c>
      <c r="F1609" s="14" t="s">
        <v>2846</v>
      </c>
      <c r="G1609" s="5"/>
      <c r="W1609" s="7">
        <f>D1609/Z1609</f>
        <v>0</v>
      </c>
      <c r="Z1609" s="5">
        <v>1</v>
      </c>
    </row>
    <row r="1610" spans="5:26" ht="15.75">
      <c r="E1610" s="8" t="s">
        <v>4468</v>
      </c>
      <c r="F1610" s="14" t="s">
        <v>2843</v>
      </c>
      <c r="G1610" s="5"/>
      <c r="W1610" s="7">
        <f>D1610/Z1610</f>
        <v>0</v>
      </c>
      <c r="Z1610" s="5">
        <v>1000000000</v>
      </c>
    </row>
    <row r="1611" spans="5:26" ht="15.75">
      <c r="E1611" s="8" t="s">
        <v>4469</v>
      </c>
      <c r="F1611" s="14" t="s">
        <v>2842</v>
      </c>
      <c r="G1611" s="5"/>
      <c r="W1611" s="7">
        <f>D1611/Z1611</f>
        <v>0</v>
      </c>
      <c r="Z1611" s="5">
        <v>1000000000</v>
      </c>
    </row>
    <row r="1612" spans="5:26" ht="15.75">
      <c r="E1612" s="8" t="s">
        <v>4470</v>
      </c>
      <c r="F1612" s="14" t="s">
        <v>2847</v>
      </c>
      <c r="G1612" s="5"/>
      <c r="W1612" s="7">
        <f>D1612/Z1612</f>
        <v>0</v>
      </c>
      <c r="Z1612" s="5">
        <v>1000000000</v>
      </c>
    </row>
    <row r="1613" ht="15.75">
      <c r="W1613" s="7"/>
    </row>
    <row r="1614" spans="5:23" ht="15.75">
      <c r="E1614" s="6" t="s">
        <v>3984</v>
      </c>
      <c r="F1614" s="13" t="s">
        <v>2848</v>
      </c>
      <c r="W1614" s="7"/>
    </row>
    <row r="1615" spans="5:23" ht="15.75">
      <c r="E1615" s="6"/>
      <c r="F1615" s="13" t="s">
        <v>2849</v>
      </c>
      <c r="W1615" s="7"/>
    </row>
    <row r="1616" spans="3:26" ht="15.75">
      <c r="C1616" s="17" t="s">
        <v>224</v>
      </c>
      <c r="E1616" s="8" t="s">
        <v>4467</v>
      </c>
      <c r="F1616" s="14" t="s">
        <v>2850</v>
      </c>
      <c r="G1616" s="5"/>
      <c r="W1616" s="7">
        <f>D1616/Z1616</f>
        <v>0</v>
      </c>
      <c r="Z1616" s="5">
        <v>1</v>
      </c>
    </row>
    <row r="1617" spans="5:26" ht="15.75">
      <c r="E1617" s="8" t="s">
        <v>4468</v>
      </c>
      <c r="F1617" s="14" t="s">
        <v>2851</v>
      </c>
      <c r="G1617" s="5"/>
      <c r="W1617" s="7">
        <f>D1617/Z1617</f>
        <v>0</v>
      </c>
      <c r="Z1617" s="5">
        <v>1000000000</v>
      </c>
    </row>
    <row r="1618" spans="5:26" ht="15.75">
      <c r="E1618" s="8" t="s">
        <v>4469</v>
      </c>
      <c r="F1618" s="14" t="s">
        <v>2852</v>
      </c>
      <c r="G1618" s="5"/>
      <c r="W1618" s="7">
        <f>D1618/Z1618</f>
        <v>0</v>
      </c>
      <c r="Z1618" s="5">
        <v>1000000000</v>
      </c>
    </row>
    <row r="1619" spans="6:23" ht="15.75">
      <c r="F1619" s="14" t="s">
        <v>2853</v>
      </c>
      <c r="W1619" s="7"/>
    </row>
    <row r="1620" ht="15.75">
      <c r="W1620" s="7"/>
    </row>
    <row r="1621" spans="5:23" ht="15.75">
      <c r="E1621" s="6" t="s">
        <v>277</v>
      </c>
      <c r="F1621" s="13" t="s">
        <v>2854</v>
      </c>
      <c r="W1621" s="7"/>
    </row>
    <row r="1622" spans="5:23" ht="15.75">
      <c r="E1622" s="6"/>
      <c r="F1622" s="13" t="s">
        <v>2855</v>
      </c>
      <c r="W1622" s="7"/>
    </row>
    <row r="1623" spans="5:26" ht="15.75">
      <c r="E1623" s="8" t="s">
        <v>4467</v>
      </c>
      <c r="F1623" s="14" t="s">
        <v>2856</v>
      </c>
      <c r="G1623" s="5"/>
      <c r="W1623" s="7">
        <f>D1623/Z1623</f>
        <v>0</v>
      </c>
      <c r="Z1623" s="5">
        <v>1000000000</v>
      </c>
    </row>
    <row r="1624" spans="5:26" ht="15.75">
      <c r="E1624" s="8" t="s">
        <v>4468</v>
      </c>
      <c r="F1624" s="14" t="s">
        <v>1706</v>
      </c>
      <c r="G1624" s="5"/>
      <c r="W1624" s="7">
        <f>D1624/Z1624</f>
        <v>0</v>
      </c>
      <c r="Z1624" s="5">
        <v>1000000000</v>
      </c>
    </row>
    <row r="1625" spans="3:26" ht="15.75">
      <c r="C1625" s="17" t="s">
        <v>224</v>
      </c>
      <c r="E1625" s="8" t="s">
        <v>4469</v>
      </c>
      <c r="F1625" s="14" t="s">
        <v>1707</v>
      </c>
      <c r="G1625" s="5"/>
      <c r="W1625" s="7">
        <f>D1625/Z1625</f>
        <v>0</v>
      </c>
      <c r="Z1625" s="5">
        <v>1</v>
      </c>
    </row>
    <row r="1626" ht="15.75">
      <c r="W1626" s="7"/>
    </row>
    <row r="1627" spans="5:23" ht="15.75">
      <c r="E1627" s="6" t="s">
        <v>283</v>
      </c>
      <c r="F1627" s="13" t="s">
        <v>1708</v>
      </c>
      <c r="W1627" s="7"/>
    </row>
    <row r="1628" spans="5:26" ht="15.75">
      <c r="E1628" s="8" t="s">
        <v>4467</v>
      </c>
      <c r="F1628" s="14" t="s">
        <v>1709</v>
      </c>
      <c r="G1628" s="5"/>
      <c r="W1628" s="7">
        <f>D1628/Z1628</f>
        <v>0</v>
      </c>
      <c r="Z1628" s="5">
        <v>1000000000</v>
      </c>
    </row>
    <row r="1629" spans="5:26" ht="15.75">
      <c r="E1629" s="8" t="s">
        <v>4468</v>
      </c>
      <c r="F1629" s="14" t="s">
        <v>1710</v>
      </c>
      <c r="G1629" s="5"/>
      <c r="W1629" s="7">
        <f>D1629/Z1629</f>
        <v>0</v>
      </c>
      <c r="Z1629" s="5">
        <v>1000000000</v>
      </c>
    </row>
    <row r="1630" spans="3:26" ht="15.75">
      <c r="C1630" s="17" t="s">
        <v>224</v>
      </c>
      <c r="E1630" s="8" t="s">
        <v>4469</v>
      </c>
      <c r="F1630" s="14" t="s">
        <v>1711</v>
      </c>
      <c r="G1630" s="5"/>
      <c r="W1630" s="7">
        <f>D1630/Z1630</f>
        <v>0</v>
      </c>
      <c r="Z1630" s="5">
        <v>1</v>
      </c>
    </row>
    <row r="1631" ht="15.75">
      <c r="W1631" s="7"/>
    </row>
    <row r="1632" spans="5:23" ht="15.75">
      <c r="E1632" s="6" t="s">
        <v>285</v>
      </c>
      <c r="F1632" s="13" t="s">
        <v>1712</v>
      </c>
      <c r="W1632" s="7"/>
    </row>
    <row r="1633" spans="5:26" ht="15.75">
      <c r="E1633" s="8" t="s">
        <v>4467</v>
      </c>
      <c r="F1633" s="14" t="s">
        <v>1713</v>
      </c>
      <c r="G1633" s="5"/>
      <c r="W1633" s="7">
        <f>D1633/Z1633</f>
        <v>0</v>
      </c>
      <c r="Z1633" s="5">
        <v>1000000000</v>
      </c>
    </row>
    <row r="1634" spans="5:26" ht="15.75">
      <c r="E1634" s="8" t="s">
        <v>4468</v>
      </c>
      <c r="F1634" s="14" t="s">
        <v>1714</v>
      </c>
      <c r="G1634" s="5"/>
      <c r="W1634" s="7">
        <f>D1634/Z1634</f>
        <v>0</v>
      </c>
      <c r="Z1634" s="5">
        <v>1000000000</v>
      </c>
    </row>
    <row r="1635" spans="3:26" ht="15.75">
      <c r="C1635" s="17" t="s">
        <v>224</v>
      </c>
      <c r="E1635" s="8" t="s">
        <v>4469</v>
      </c>
      <c r="F1635" s="14" t="s">
        <v>1715</v>
      </c>
      <c r="G1635" s="5"/>
      <c r="W1635" s="7">
        <f>D1635/Z1635</f>
        <v>0</v>
      </c>
      <c r="Z1635" s="5">
        <v>1</v>
      </c>
    </row>
    <row r="1636" ht="15.75">
      <c r="W1636" s="7"/>
    </row>
    <row r="1637" ht="15.75">
      <c r="W1637" s="7"/>
    </row>
    <row r="1638" spans="5:23" ht="15.75">
      <c r="E1638" s="6" t="s">
        <v>286</v>
      </c>
      <c r="F1638" s="13" t="s">
        <v>1716</v>
      </c>
      <c r="W1638" s="7"/>
    </row>
    <row r="1639" spans="5:26" ht="15.75">
      <c r="E1639" s="8" t="s">
        <v>4467</v>
      </c>
      <c r="F1639" s="14" t="s">
        <v>696</v>
      </c>
      <c r="G1639" s="5"/>
      <c r="W1639" s="7">
        <f>D1639/Z1639</f>
        <v>0</v>
      </c>
      <c r="Z1639" s="5">
        <v>1000000000</v>
      </c>
    </row>
    <row r="1640" spans="3:26" ht="15.75">
      <c r="C1640" s="17" t="s">
        <v>224</v>
      </c>
      <c r="E1640" s="8" t="s">
        <v>4468</v>
      </c>
      <c r="F1640" s="14" t="s">
        <v>697</v>
      </c>
      <c r="G1640" s="5"/>
      <c r="W1640" s="7">
        <f>D1640/Z1640</f>
        <v>0</v>
      </c>
      <c r="Z1640" s="5">
        <v>1</v>
      </c>
    </row>
    <row r="1641" spans="5:26" ht="15.75">
      <c r="E1641" s="8" t="s">
        <v>4469</v>
      </c>
      <c r="F1641" s="14" t="s">
        <v>698</v>
      </c>
      <c r="G1641" s="5"/>
      <c r="W1641" s="7">
        <f>D1641/Z1641</f>
        <v>0</v>
      </c>
      <c r="Z1641" s="5">
        <v>1000000000</v>
      </c>
    </row>
    <row r="1642" ht="15.75">
      <c r="W1642" s="7"/>
    </row>
    <row r="1643" ht="15.75">
      <c r="W1643" s="7"/>
    </row>
    <row r="1644" spans="1:23" ht="15.75">
      <c r="A1644" s="10" t="s">
        <v>649</v>
      </c>
      <c r="B1644" s="21">
        <f>W1644</f>
        <v>0</v>
      </c>
      <c r="W1644" s="23">
        <f>SUM(W2:W1643)</f>
        <v>0</v>
      </c>
    </row>
    <row r="1645" spans="1:23" ht="15.75">
      <c r="A1645" s="10" t="s">
        <v>650</v>
      </c>
      <c r="B1645" s="21">
        <f>W1645</f>
        <v>240</v>
      </c>
      <c r="W1645" s="21">
        <f>240-W1644</f>
        <v>240</v>
      </c>
    </row>
    <row r="1646" spans="1:23" ht="15.75">
      <c r="A1646" s="10" t="s">
        <v>4407</v>
      </c>
      <c r="B1646" s="21">
        <f>W1646</f>
        <v>0</v>
      </c>
      <c r="W1646" s="22">
        <f>W1644/240*100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8"/>
  <sheetViews>
    <sheetView zoomScale="75" zoomScaleNormal="75" zoomScalePageLayoutView="0" workbookViewId="0" topLeftCell="A233">
      <selection activeCell="C1" sqref="C1:F285"/>
    </sheetView>
  </sheetViews>
  <sheetFormatPr defaultColWidth="9.00390625" defaultRowHeight="12.75"/>
  <cols>
    <col min="1" max="1" width="18.875" style="0" customWidth="1"/>
    <col min="2" max="2" width="5.625" style="0" customWidth="1"/>
    <col min="3" max="3" width="3.375" style="0" customWidth="1"/>
    <col min="4" max="4" width="4.875" style="13" customWidth="1"/>
    <col min="5" max="5" width="7.375" style="0" customWidth="1"/>
    <col min="6" max="6" width="60.00390625" style="0" customWidth="1"/>
    <col min="23" max="23" width="0" style="0" hidden="1" customWidth="1"/>
    <col min="26" max="26" width="0" style="0" hidden="1" customWidth="1"/>
  </cols>
  <sheetData>
    <row r="1" spans="1:6" ht="15.75">
      <c r="A1" s="5" t="s">
        <v>4302</v>
      </c>
      <c r="E1" s="6" t="s">
        <v>3082</v>
      </c>
      <c r="F1" s="13" t="s">
        <v>3083</v>
      </c>
    </row>
    <row r="2" spans="1:6" ht="15.75">
      <c r="A2" s="5" t="s">
        <v>1004</v>
      </c>
      <c r="E2" s="6"/>
      <c r="F2" s="13" t="s">
        <v>3084</v>
      </c>
    </row>
    <row r="3" spans="5:26" ht="15.75">
      <c r="E3" s="8" t="s">
        <v>4467</v>
      </c>
      <c r="F3" s="14" t="s">
        <v>3085</v>
      </c>
      <c r="G3" s="5"/>
      <c r="W3" s="7">
        <f>D3/Z3</f>
        <v>0</v>
      </c>
      <c r="Z3" s="5">
        <v>1000000000</v>
      </c>
    </row>
    <row r="4" spans="5:26" ht="15.75">
      <c r="E4" s="8" t="s">
        <v>4468</v>
      </c>
      <c r="F4" s="14" t="s">
        <v>3086</v>
      </c>
      <c r="G4" s="5"/>
      <c r="W4" s="7">
        <f>D4/Z4</f>
        <v>0</v>
      </c>
      <c r="Z4" s="5">
        <v>1000000000</v>
      </c>
    </row>
    <row r="5" spans="3:26" ht="15.75">
      <c r="C5" s="17" t="s">
        <v>224</v>
      </c>
      <c r="E5" s="8" t="s">
        <v>4469</v>
      </c>
      <c r="F5" s="14" t="s">
        <v>3087</v>
      </c>
      <c r="G5" s="5"/>
      <c r="W5" s="7">
        <f>D5/Z5</f>
        <v>0</v>
      </c>
      <c r="Z5" s="5">
        <v>1</v>
      </c>
    </row>
    <row r="6" spans="5:26" ht="15.75">
      <c r="E6" s="8" t="s">
        <v>4470</v>
      </c>
      <c r="F6" s="14" t="s">
        <v>3088</v>
      </c>
      <c r="G6" s="5"/>
      <c r="W6" s="7">
        <f>D6/Z6</f>
        <v>0</v>
      </c>
      <c r="Z6" s="5">
        <v>1000000000</v>
      </c>
    </row>
    <row r="7" spans="5:26" ht="15.75">
      <c r="E7" s="8" t="s">
        <v>4471</v>
      </c>
      <c r="F7" s="14" t="s">
        <v>3089</v>
      </c>
      <c r="G7" s="5"/>
      <c r="W7" s="7">
        <f>D7/Z7</f>
        <v>0</v>
      </c>
      <c r="Z7" s="5">
        <v>1000000000</v>
      </c>
    </row>
    <row r="9" spans="5:6" ht="15.75">
      <c r="E9" s="6" t="s">
        <v>3090</v>
      </c>
      <c r="F9" s="13" t="s">
        <v>3091</v>
      </c>
    </row>
    <row r="10" spans="5:6" ht="15.75">
      <c r="E10" s="6"/>
      <c r="F10" s="13" t="s">
        <v>3092</v>
      </c>
    </row>
    <row r="11" spans="5:26" ht="15.75">
      <c r="E11" s="8" t="s">
        <v>4467</v>
      </c>
      <c r="F11" s="14" t="s">
        <v>3093</v>
      </c>
      <c r="G11" s="5"/>
      <c r="W11" s="7">
        <f>D11/Z11</f>
        <v>0</v>
      </c>
      <c r="Z11" s="5">
        <v>1000000000</v>
      </c>
    </row>
    <row r="12" spans="5:26" ht="15.75">
      <c r="E12" s="8" t="s">
        <v>4468</v>
      </c>
      <c r="F12" s="14" t="s">
        <v>3094</v>
      </c>
      <c r="G12" s="5"/>
      <c r="W12" s="7">
        <f>D12/Z12</f>
        <v>0</v>
      </c>
      <c r="Z12" s="5">
        <v>1000000000</v>
      </c>
    </row>
    <row r="13" spans="3:26" ht="15.75">
      <c r="C13" s="17" t="s">
        <v>224</v>
      </c>
      <c r="E13" s="8" t="s">
        <v>4469</v>
      </c>
      <c r="F13" s="14" t="s">
        <v>3095</v>
      </c>
      <c r="G13" s="5"/>
      <c r="W13" s="7">
        <f>D13/Z13</f>
        <v>0</v>
      </c>
      <c r="Z13" s="5">
        <v>1</v>
      </c>
    </row>
    <row r="14" spans="5:26" ht="15.75">
      <c r="E14" s="8" t="s">
        <v>4470</v>
      </c>
      <c r="F14" s="14" t="s">
        <v>3096</v>
      </c>
      <c r="G14" s="5"/>
      <c r="W14" s="7">
        <f>D14/Z14</f>
        <v>0</v>
      </c>
      <c r="Z14" s="5">
        <v>1000000000</v>
      </c>
    </row>
    <row r="15" spans="5:26" ht="15.75">
      <c r="E15" s="8" t="s">
        <v>4471</v>
      </c>
      <c r="F15" s="14" t="s">
        <v>3097</v>
      </c>
      <c r="G15" s="5"/>
      <c r="W15" s="7">
        <f>D15/Z15</f>
        <v>0</v>
      </c>
      <c r="Z15" s="5">
        <v>1000000000</v>
      </c>
    </row>
    <row r="17" spans="5:6" ht="15.75">
      <c r="E17" s="6" t="s">
        <v>3098</v>
      </c>
      <c r="F17" s="13" t="s">
        <v>3099</v>
      </c>
    </row>
    <row r="18" spans="5:6" ht="15.75">
      <c r="E18" s="6"/>
      <c r="F18" s="13" t="s">
        <v>3084</v>
      </c>
    </row>
    <row r="19" spans="5:26" ht="15.75">
      <c r="E19" s="8" t="s">
        <v>4467</v>
      </c>
      <c r="F19" s="14" t="s">
        <v>3095</v>
      </c>
      <c r="G19" s="5"/>
      <c r="W19" s="7">
        <f>D19/Z19</f>
        <v>0</v>
      </c>
      <c r="Z19" s="5">
        <v>1000000000</v>
      </c>
    </row>
    <row r="20" spans="5:26" ht="15.75">
      <c r="E20" s="8" t="s">
        <v>4468</v>
      </c>
      <c r="F20" s="14" t="s">
        <v>3100</v>
      </c>
      <c r="G20" s="5"/>
      <c r="W20" s="7">
        <f>D20/Z20</f>
        <v>0</v>
      </c>
      <c r="Z20" s="5">
        <v>1000000000</v>
      </c>
    </row>
    <row r="21" spans="5:26" ht="15.75">
      <c r="E21" s="8" t="s">
        <v>4469</v>
      </c>
      <c r="F21" s="14" t="s">
        <v>3101</v>
      </c>
      <c r="G21" s="5"/>
      <c r="W21" s="7">
        <f>D21/Z21</f>
        <v>0</v>
      </c>
      <c r="Z21" s="5">
        <v>1000000000</v>
      </c>
    </row>
    <row r="22" spans="3:26" ht="15.75">
      <c r="C22" s="17" t="s">
        <v>224</v>
      </c>
      <c r="E22" s="8" t="s">
        <v>4470</v>
      </c>
      <c r="F22" s="14" t="s">
        <v>3102</v>
      </c>
      <c r="G22" s="5"/>
      <c r="W22" s="7">
        <f>D22/Z22</f>
        <v>0</v>
      </c>
      <c r="Z22" s="5">
        <v>1</v>
      </c>
    </row>
    <row r="23" spans="5:26" ht="15.75">
      <c r="E23" s="8" t="s">
        <v>4471</v>
      </c>
      <c r="F23" s="14" t="s">
        <v>3088</v>
      </c>
      <c r="G23" s="5"/>
      <c r="W23" s="7">
        <f>D23/Z23</f>
        <v>0</v>
      </c>
      <c r="Z23" s="5">
        <v>1000000000</v>
      </c>
    </row>
    <row r="25" spans="5:6" ht="15.75">
      <c r="E25" s="6" t="s">
        <v>3103</v>
      </c>
      <c r="F25" s="13" t="s">
        <v>3104</v>
      </c>
    </row>
    <row r="26" spans="5:6" ht="15.75">
      <c r="E26" s="6"/>
      <c r="F26" s="13" t="s">
        <v>3105</v>
      </c>
    </row>
    <row r="27" spans="5:26" ht="15.75">
      <c r="E27" s="8" t="s">
        <v>4467</v>
      </c>
      <c r="F27" s="20" t="s">
        <v>3106</v>
      </c>
      <c r="G27" s="5"/>
      <c r="W27" s="7">
        <f>D27/Z27</f>
        <v>0</v>
      </c>
      <c r="Z27" s="5">
        <v>1000000000</v>
      </c>
    </row>
    <row r="28" spans="3:26" ht="15.75">
      <c r="C28" s="17" t="s">
        <v>224</v>
      </c>
      <c r="E28" s="8" t="s">
        <v>4468</v>
      </c>
      <c r="F28" s="20" t="s">
        <v>3107</v>
      </c>
      <c r="G28" s="5"/>
      <c r="W28" s="7">
        <f>D28/Z28</f>
        <v>0</v>
      </c>
      <c r="Z28" s="5">
        <v>1</v>
      </c>
    </row>
    <row r="29" spans="5:26" ht="15.75">
      <c r="E29" s="8" t="s">
        <v>4469</v>
      </c>
      <c r="F29" s="20" t="s">
        <v>3108</v>
      </c>
      <c r="G29" s="5"/>
      <c r="W29" s="7">
        <f>D29/Z29</f>
        <v>0</v>
      </c>
      <c r="Z29" s="5">
        <v>1000000000</v>
      </c>
    </row>
    <row r="30" spans="5:26" ht="15.75">
      <c r="E30" s="8" t="s">
        <v>4470</v>
      </c>
      <c r="F30" s="20" t="s">
        <v>3109</v>
      </c>
      <c r="G30" s="5"/>
      <c r="W30" s="7">
        <f>D30/Z30</f>
        <v>0</v>
      </c>
      <c r="Z30" s="5">
        <v>1000000000</v>
      </c>
    </row>
    <row r="32" spans="5:6" ht="15.75">
      <c r="E32" s="6" t="s">
        <v>3110</v>
      </c>
      <c r="F32" s="13" t="s">
        <v>3116</v>
      </c>
    </row>
    <row r="33" spans="5:6" ht="15.75">
      <c r="E33" s="6"/>
      <c r="F33" s="13" t="s">
        <v>2324</v>
      </c>
    </row>
    <row r="34" spans="5:6" ht="15.75">
      <c r="E34" s="6"/>
      <c r="F34" s="13" t="s">
        <v>3105</v>
      </c>
    </row>
    <row r="35" spans="5:26" ht="15.75">
      <c r="E35" s="8" t="s">
        <v>4467</v>
      </c>
      <c r="F35" s="14" t="s">
        <v>3111</v>
      </c>
      <c r="G35" s="5"/>
      <c r="W35" s="7">
        <f>D35/Z35</f>
        <v>0</v>
      </c>
      <c r="Z35" s="5">
        <v>1000000000</v>
      </c>
    </row>
    <row r="36" spans="5:26" ht="15.75">
      <c r="E36" s="8" t="s">
        <v>4468</v>
      </c>
      <c r="F36" s="14" t="s">
        <v>3112</v>
      </c>
      <c r="G36" s="5"/>
      <c r="W36" s="7">
        <f>D36/Z36</f>
        <v>0</v>
      </c>
      <c r="Z36" s="5">
        <v>1000000000</v>
      </c>
    </row>
    <row r="37" spans="3:26" ht="15.75">
      <c r="C37" s="17" t="s">
        <v>224</v>
      </c>
      <c r="E37" s="8" t="s">
        <v>4469</v>
      </c>
      <c r="F37" s="14" t="s">
        <v>3113</v>
      </c>
      <c r="G37" s="5"/>
      <c r="W37" s="7">
        <f>D37/Z37</f>
        <v>0</v>
      </c>
      <c r="Z37" s="5">
        <v>1</v>
      </c>
    </row>
    <row r="38" spans="5:26" ht="15.75">
      <c r="E38" s="8" t="s">
        <v>4470</v>
      </c>
      <c r="F38" s="14" t="s">
        <v>3114</v>
      </c>
      <c r="G38" s="5"/>
      <c r="W38" s="7">
        <f>D38/Z38</f>
        <v>0</v>
      </c>
      <c r="Z38" s="5">
        <v>1000000000</v>
      </c>
    </row>
    <row r="39" spans="5:26" ht="15.75">
      <c r="E39" s="8" t="s">
        <v>4471</v>
      </c>
      <c r="F39" s="14" t="s">
        <v>3115</v>
      </c>
      <c r="G39" s="5"/>
      <c r="W39" s="7">
        <f>D39/Z39</f>
        <v>0</v>
      </c>
      <c r="Z39" s="5">
        <v>1000000000</v>
      </c>
    </row>
    <row r="41" spans="5:6" ht="15.75">
      <c r="E41" s="6" t="s">
        <v>3117</v>
      </c>
      <c r="F41" s="13" t="s">
        <v>3118</v>
      </c>
    </row>
    <row r="42" spans="5:6" ht="15.75">
      <c r="E42" s="6"/>
      <c r="F42" s="13" t="s">
        <v>3119</v>
      </c>
    </row>
    <row r="43" spans="5:26" ht="15.75">
      <c r="E43" s="8" t="s">
        <v>4467</v>
      </c>
      <c r="F43" s="14" t="s">
        <v>3120</v>
      </c>
      <c r="G43" s="5"/>
      <c r="W43" s="7">
        <f>D43/Z43</f>
        <v>0</v>
      </c>
      <c r="Z43" s="5">
        <v>1000000000</v>
      </c>
    </row>
    <row r="44" spans="5:26" ht="15.75">
      <c r="E44" s="8" t="s">
        <v>4468</v>
      </c>
      <c r="F44" s="14" t="s">
        <v>3356</v>
      </c>
      <c r="G44" s="5"/>
      <c r="W44" s="7">
        <f>D44/Z44</f>
        <v>0</v>
      </c>
      <c r="Z44" s="5">
        <v>1000000000</v>
      </c>
    </row>
    <row r="45" spans="5:26" ht="15.75">
      <c r="E45" s="8" t="s">
        <v>4469</v>
      </c>
      <c r="F45" s="14" t="s">
        <v>3357</v>
      </c>
      <c r="G45" s="5"/>
      <c r="W45" s="7">
        <f>D45/Z45</f>
        <v>0</v>
      </c>
      <c r="Z45" s="5">
        <v>1000000000</v>
      </c>
    </row>
    <row r="46" spans="5:26" ht="15.75">
      <c r="E46" s="8" t="s">
        <v>4470</v>
      </c>
      <c r="F46" s="14" t="s">
        <v>3484</v>
      </c>
      <c r="G46" s="5"/>
      <c r="W46" s="7">
        <f>D46/Z46</f>
        <v>0</v>
      </c>
      <c r="Z46" s="5">
        <v>1000000000</v>
      </c>
    </row>
    <row r="47" spans="3:26" ht="15.75">
      <c r="C47" s="17" t="s">
        <v>224</v>
      </c>
      <c r="E47" s="8" t="s">
        <v>4471</v>
      </c>
      <c r="F47" s="14" t="s">
        <v>3485</v>
      </c>
      <c r="G47" s="5"/>
      <c r="W47" s="7">
        <f>D47/Z47</f>
        <v>0</v>
      </c>
      <c r="Z47" s="5">
        <v>1</v>
      </c>
    </row>
    <row r="49" spans="5:6" ht="15.75">
      <c r="E49" s="6" t="s">
        <v>3486</v>
      </c>
      <c r="F49" s="13" t="s">
        <v>3487</v>
      </c>
    </row>
    <row r="50" spans="3:26" ht="15.75">
      <c r="C50" s="17" t="s">
        <v>224</v>
      </c>
      <c r="E50" s="8" t="s">
        <v>4467</v>
      </c>
      <c r="F50" s="14" t="s">
        <v>508</v>
      </c>
      <c r="G50" s="5"/>
      <c r="W50" s="7">
        <f>D50/Z50</f>
        <v>0</v>
      </c>
      <c r="Z50" s="5">
        <v>1</v>
      </c>
    </row>
    <row r="51" spans="5:26" ht="15.75">
      <c r="E51" s="8" t="s">
        <v>4468</v>
      </c>
      <c r="F51" s="14" t="s">
        <v>4818</v>
      </c>
      <c r="G51" s="5"/>
      <c r="W51" s="7">
        <f>D51/Z51</f>
        <v>0</v>
      </c>
      <c r="Z51" s="5">
        <v>1000000000</v>
      </c>
    </row>
    <row r="52" spans="5:26" ht="15.75">
      <c r="E52" s="8" t="s">
        <v>4469</v>
      </c>
      <c r="F52" s="14" t="s">
        <v>509</v>
      </c>
      <c r="G52" s="5"/>
      <c r="W52" s="7">
        <f>D52/Z52</f>
        <v>0</v>
      </c>
      <c r="Z52" s="5">
        <v>1000000000</v>
      </c>
    </row>
    <row r="53" spans="5:26" ht="15.75">
      <c r="E53" s="8" t="s">
        <v>4470</v>
      </c>
      <c r="F53" s="14" t="s">
        <v>510</v>
      </c>
      <c r="G53" s="5"/>
      <c r="W53" s="7">
        <f>D53/Z53</f>
        <v>0</v>
      </c>
      <c r="Z53" s="5">
        <v>1000000000</v>
      </c>
    </row>
    <row r="55" spans="5:6" ht="15.75">
      <c r="E55" s="6" t="s">
        <v>511</v>
      </c>
      <c r="F55" s="13" t="s">
        <v>512</v>
      </c>
    </row>
    <row r="56" spans="5:6" ht="15.75">
      <c r="E56" s="6"/>
      <c r="F56" s="13" t="s">
        <v>513</v>
      </c>
    </row>
    <row r="57" spans="3:26" ht="15.75">
      <c r="C57" s="17" t="s">
        <v>224</v>
      </c>
      <c r="E57" s="8" t="s">
        <v>4467</v>
      </c>
      <c r="F57" s="14" t="s">
        <v>514</v>
      </c>
      <c r="G57" s="5"/>
      <c r="W57" s="7">
        <f>D57/Z57</f>
        <v>0</v>
      </c>
      <c r="Z57" s="5">
        <v>1</v>
      </c>
    </row>
    <row r="58" spans="5:26" ht="15.75">
      <c r="E58" s="8" t="s">
        <v>4468</v>
      </c>
      <c r="F58" s="14" t="s">
        <v>515</v>
      </c>
      <c r="G58" s="5"/>
      <c r="W58" s="7">
        <f>D58/Z58</f>
        <v>0</v>
      </c>
      <c r="Z58" s="5">
        <v>1000000000</v>
      </c>
    </row>
    <row r="59" spans="5:26" ht="15.75">
      <c r="E59" s="8" t="s">
        <v>4469</v>
      </c>
      <c r="F59" s="14" t="s">
        <v>516</v>
      </c>
      <c r="G59" s="5"/>
      <c r="W59" s="7">
        <f>D59/Z59</f>
        <v>0</v>
      </c>
      <c r="Z59" s="5">
        <v>1000000000</v>
      </c>
    </row>
    <row r="60" spans="5:26" ht="15.75">
      <c r="E60" s="8" t="s">
        <v>4470</v>
      </c>
      <c r="F60" s="14" t="s">
        <v>517</v>
      </c>
      <c r="G60" s="5"/>
      <c r="W60" s="7">
        <f>D60/Z60</f>
        <v>0</v>
      </c>
      <c r="Z60" s="5">
        <v>1000000000</v>
      </c>
    </row>
    <row r="62" spans="5:6" ht="15.75">
      <c r="E62" s="6" t="s">
        <v>518</v>
      </c>
      <c r="F62" s="13" t="s">
        <v>519</v>
      </c>
    </row>
    <row r="63" spans="5:6" ht="15.75">
      <c r="E63" s="6"/>
      <c r="F63" s="13" t="s">
        <v>520</v>
      </c>
    </row>
    <row r="64" spans="5:26" ht="15.75">
      <c r="E64" s="8" t="s">
        <v>4467</v>
      </c>
      <c r="F64" s="14" t="s">
        <v>244</v>
      </c>
      <c r="G64" s="5"/>
      <c r="W64" s="7">
        <f>D64/Z64</f>
        <v>0</v>
      </c>
      <c r="Z64" s="5">
        <v>1000000000</v>
      </c>
    </row>
    <row r="65" spans="5:26" ht="15.75">
      <c r="E65" s="8" t="s">
        <v>4468</v>
      </c>
      <c r="F65" s="14" t="s">
        <v>521</v>
      </c>
      <c r="G65" s="5"/>
      <c r="W65" s="7">
        <f>D65/Z65</f>
        <v>0</v>
      </c>
      <c r="Z65" s="5">
        <v>1000000000</v>
      </c>
    </row>
    <row r="66" spans="5:26" ht="15.75">
      <c r="E66" s="8" t="s">
        <v>4469</v>
      </c>
      <c r="F66" s="14" t="s">
        <v>522</v>
      </c>
      <c r="G66" s="5"/>
      <c r="W66" s="7">
        <f>D66/Z66</f>
        <v>0</v>
      </c>
      <c r="Z66" s="5">
        <v>1000000000</v>
      </c>
    </row>
    <row r="67" spans="3:26" ht="15.75">
      <c r="C67" s="17" t="s">
        <v>224</v>
      </c>
      <c r="E67" s="8" t="s">
        <v>4470</v>
      </c>
      <c r="F67" s="14" t="s">
        <v>523</v>
      </c>
      <c r="G67" s="5"/>
      <c r="W67" s="7">
        <f>D67/Z67</f>
        <v>0</v>
      </c>
      <c r="Z67" s="5">
        <v>1</v>
      </c>
    </row>
    <row r="68" spans="5:26" ht="15.75">
      <c r="E68" s="8" t="s">
        <v>4471</v>
      </c>
      <c r="F68" s="14" t="s">
        <v>524</v>
      </c>
      <c r="G68" s="5"/>
      <c r="W68" s="7">
        <f>D68/Z68</f>
        <v>0</v>
      </c>
      <c r="Z68" s="5">
        <v>1000000000</v>
      </c>
    </row>
    <row r="70" spans="5:6" ht="15.75">
      <c r="E70" s="6" t="s">
        <v>525</v>
      </c>
      <c r="F70" s="13" t="s">
        <v>526</v>
      </c>
    </row>
    <row r="71" spans="3:26" ht="15.75">
      <c r="C71" s="17" t="s">
        <v>224</v>
      </c>
      <c r="E71" s="8" t="s">
        <v>4467</v>
      </c>
      <c r="F71" s="14" t="s">
        <v>527</v>
      </c>
      <c r="G71" s="5"/>
      <c r="W71" s="7">
        <f>D71/Z71</f>
        <v>0</v>
      </c>
      <c r="Z71" s="5">
        <v>1</v>
      </c>
    </row>
    <row r="72" spans="5:26" ht="15.75">
      <c r="E72" s="8" t="s">
        <v>4468</v>
      </c>
      <c r="F72" s="14" t="s">
        <v>528</v>
      </c>
      <c r="G72" s="5"/>
      <c r="W72" s="7">
        <f>D72/Z72</f>
        <v>0</v>
      </c>
      <c r="Z72" s="5">
        <v>1000000000</v>
      </c>
    </row>
    <row r="73" spans="5:26" ht="15.75">
      <c r="E73" s="8" t="s">
        <v>4469</v>
      </c>
      <c r="F73" s="14" t="s">
        <v>529</v>
      </c>
      <c r="G73" s="5"/>
      <c r="W73" s="7">
        <f>D73/Z73</f>
        <v>0</v>
      </c>
      <c r="Z73" s="5">
        <v>1000000000</v>
      </c>
    </row>
    <row r="74" spans="5:26" ht="15.75">
      <c r="E74" s="8" t="s">
        <v>4470</v>
      </c>
      <c r="F74" s="14" t="s">
        <v>530</v>
      </c>
      <c r="G74" s="5"/>
      <c r="W74" s="7">
        <f>D74/Z74</f>
        <v>0</v>
      </c>
      <c r="Z74" s="5">
        <v>1000000000</v>
      </c>
    </row>
    <row r="76" spans="5:6" ht="15.75">
      <c r="E76" s="6" t="s">
        <v>531</v>
      </c>
      <c r="F76" s="13" t="s">
        <v>532</v>
      </c>
    </row>
    <row r="77" spans="5:6" ht="15.75">
      <c r="E77" s="6"/>
      <c r="F77" s="13" t="s">
        <v>533</v>
      </c>
    </row>
    <row r="78" spans="5:26" ht="15.75">
      <c r="E78" s="8" t="s">
        <v>4467</v>
      </c>
      <c r="F78" s="14" t="s">
        <v>534</v>
      </c>
      <c r="G78" s="5"/>
      <c r="W78" s="7">
        <f>D78/Z78</f>
        <v>0</v>
      </c>
      <c r="Z78" s="5">
        <v>1000000000</v>
      </c>
    </row>
    <row r="79" spans="3:26" ht="15.75">
      <c r="C79" s="17" t="s">
        <v>224</v>
      </c>
      <c r="E79" s="8" t="s">
        <v>4468</v>
      </c>
      <c r="F79" s="14" t="s">
        <v>535</v>
      </c>
      <c r="G79" s="5"/>
      <c r="W79" s="7">
        <f>D79/Z79</f>
        <v>0</v>
      </c>
      <c r="Z79" s="5">
        <v>1</v>
      </c>
    </row>
    <row r="80" spans="5:26" ht="15.75">
      <c r="E80" s="8" t="s">
        <v>4469</v>
      </c>
      <c r="F80" s="14" t="s">
        <v>536</v>
      </c>
      <c r="G80" s="5"/>
      <c r="W80" s="7">
        <f>D80/Z80</f>
        <v>0</v>
      </c>
      <c r="Z80" s="5">
        <v>1000000000</v>
      </c>
    </row>
    <row r="81" spans="5:26" ht="15.75">
      <c r="E81" s="8" t="s">
        <v>4470</v>
      </c>
      <c r="F81" s="14" t="s">
        <v>537</v>
      </c>
      <c r="G81" s="5"/>
      <c r="W81" s="7">
        <f>D81/Z81</f>
        <v>0</v>
      </c>
      <c r="Z81" s="5">
        <v>1000000000</v>
      </c>
    </row>
    <row r="82" spans="5:26" ht="15.75">
      <c r="E82" s="8" t="s">
        <v>4471</v>
      </c>
      <c r="F82" s="14" t="s">
        <v>3297</v>
      </c>
      <c r="G82" s="5"/>
      <c r="W82" s="7">
        <f>D82/Z82</f>
        <v>0</v>
      </c>
      <c r="Z82" s="5">
        <v>1000000000</v>
      </c>
    </row>
    <row r="84" spans="5:6" ht="15.75">
      <c r="E84" s="6" t="s">
        <v>538</v>
      </c>
      <c r="F84" s="13" t="s">
        <v>539</v>
      </c>
    </row>
    <row r="85" spans="5:26" ht="15.75">
      <c r="E85" s="8" t="s">
        <v>4467</v>
      </c>
      <c r="F85" s="14" t="s">
        <v>540</v>
      </c>
      <c r="G85" s="5"/>
      <c r="W85" s="7">
        <f>D85/Z85</f>
        <v>0</v>
      </c>
      <c r="Z85" s="5">
        <v>1000000000</v>
      </c>
    </row>
    <row r="86" spans="5:26" ht="15.75">
      <c r="E86" s="8" t="s">
        <v>4468</v>
      </c>
      <c r="F86" s="14" t="s">
        <v>541</v>
      </c>
      <c r="G86" s="5"/>
      <c r="W86" s="7">
        <f>D86/Z86</f>
        <v>0</v>
      </c>
      <c r="Z86" s="5">
        <v>1000000000</v>
      </c>
    </row>
    <row r="87" spans="5:26" ht="15.75">
      <c r="E87" s="8" t="s">
        <v>4469</v>
      </c>
      <c r="F87" s="14" t="s">
        <v>542</v>
      </c>
      <c r="G87" s="5"/>
      <c r="W87" s="7">
        <f>D87/Z87</f>
        <v>0</v>
      </c>
      <c r="Z87" s="5">
        <v>1000000000</v>
      </c>
    </row>
    <row r="88" spans="5:26" ht="15.75">
      <c r="E88" s="8" t="s">
        <v>4470</v>
      </c>
      <c r="F88" s="14" t="s">
        <v>543</v>
      </c>
      <c r="G88" s="5"/>
      <c r="W88" s="7">
        <f>D88/Z88</f>
        <v>0</v>
      </c>
      <c r="Z88" s="5">
        <v>1000000000</v>
      </c>
    </row>
    <row r="89" spans="3:26" ht="15.75">
      <c r="C89" s="17" t="s">
        <v>224</v>
      </c>
      <c r="E89" s="8" t="s">
        <v>4471</v>
      </c>
      <c r="F89" s="14" t="s">
        <v>544</v>
      </c>
      <c r="G89" s="5"/>
      <c r="W89" s="7">
        <f>D89/Z89</f>
        <v>0</v>
      </c>
      <c r="Z89" s="5">
        <v>1</v>
      </c>
    </row>
    <row r="91" spans="5:6" ht="15.75">
      <c r="E91" s="6" t="s">
        <v>545</v>
      </c>
      <c r="F91" s="13" t="s">
        <v>1729</v>
      </c>
    </row>
    <row r="92" spans="5:6" ht="15.75">
      <c r="E92" s="6"/>
      <c r="F92" s="13" t="s">
        <v>1730</v>
      </c>
    </row>
    <row r="93" spans="3:26" ht="15.75">
      <c r="C93" s="17" t="s">
        <v>224</v>
      </c>
      <c r="E93" s="8" t="s">
        <v>4467</v>
      </c>
      <c r="F93" s="14" t="s">
        <v>1731</v>
      </c>
      <c r="G93" s="5"/>
      <c r="W93" s="7">
        <f>D93/Z93</f>
        <v>0</v>
      </c>
      <c r="Z93" s="5">
        <v>1</v>
      </c>
    </row>
    <row r="94" spans="5:26" ht="15.75">
      <c r="E94" s="8" t="s">
        <v>4468</v>
      </c>
      <c r="F94" s="14" t="s">
        <v>1732</v>
      </c>
      <c r="G94" s="5"/>
      <c r="W94" s="7">
        <f>D94/Z94</f>
        <v>0</v>
      </c>
      <c r="Z94" s="5">
        <v>1000000000</v>
      </c>
    </row>
    <row r="96" spans="5:6" ht="15.75">
      <c r="E96" s="6" t="s">
        <v>1733</v>
      </c>
      <c r="F96" s="13" t="s">
        <v>1734</v>
      </c>
    </row>
    <row r="97" spans="5:6" ht="15.75">
      <c r="E97" s="6"/>
      <c r="F97" s="13" t="s">
        <v>1735</v>
      </c>
    </row>
    <row r="98" spans="5:26" ht="15.75">
      <c r="E98" s="8" t="s">
        <v>4467</v>
      </c>
      <c r="F98" s="14" t="s">
        <v>534</v>
      </c>
      <c r="G98" s="5"/>
      <c r="W98" s="7">
        <f>D98/Z98</f>
        <v>0</v>
      </c>
      <c r="Z98" s="5">
        <v>1000000000</v>
      </c>
    </row>
    <row r="99" spans="5:26" ht="15.75">
      <c r="E99" s="8" t="s">
        <v>4468</v>
      </c>
      <c r="F99" s="14" t="s">
        <v>535</v>
      </c>
      <c r="G99" s="5"/>
      <c r="W99" s="7">
        <f>D99/Z99</f>
        <v>0</v>
      </c>
      <c r="Z99" s="5">
        <v>1000000000</v>
      </c>
    </row>
    <row r="100" spans="3:26" ht="15.75">
      <c r="C100" s="17" t="s">
        <v>224</v>
      </c>
      <c r="E100" s="8" t="s">
        <v>4469</v>
      </c>
      <c r="F100" s="14" t="s">
        <v>536</v>
      </c>
      <c r="G100" s="5"/>
      <c r="W100" s="7">
        <f>D100/Z100</f>
        <v>0</v>
      </c>
      <c r="Z100" s="5">
        <v>1</v>
      </c>
    </row>
    <row r="101" spans="5:26" ht="15.75">
      <c r="E101" s="8" t="s">
        <v>4470</v>
      </c>
      <c r="F101" s="14" t="s">
        <v>537</v>
      </c>
      <c r="G101" s="5"/>
      <c r="W101" s="7">
        <f>D101/Z101</f>
        <v>0</v>
      </c>
      <c r="Z101" s="5">
        <v>1000000000</v>
      </c>
    </row>
    <row r="103" spans="5:6" ht="15.75">
      <c r="E103" s="6" t="s">
        <v>1736</v>
      </c>
      <c r="F103" s="13" t="s">
        <v>1737</v>
      </c>
    </row>
    <row r="104" spans="5:26" ht="15.75">
      <c r="E104" s="8" t="s">
        <v>4467</v>
      </c>
      <c r="F104" s="14" t="s">
        <v>1738</v>
      </c>
      <c r="G104" s="5"/>
      <c r="W104" s="7">
        <f>D104/Z104</f>
        <v>0</v>
      </c>
      <c r="Z104" s="5">
        <v>1000000000</v>
      </c>
    </row>
    <row r="105" spans="5:26" ht="15.75">
      <c r="E105" s="8" t="s">
        <v>4468</v>
      </c>
      <c r="F105" s="14" t="s">
        <v>1739</v>
      </c>
      <c r="G105" s="5"/>
      <c r="W105" s="7">
        <f>D105/Z105</f>
        <v>0</v>
      </c>
      <c r="Z105" s="5">
        <v>1000000000</v>
      </c>
    </row>
    <row r="106" spans="5:26" ht="15.75">
      <c r="E106" s="8" t="s">
        <v>4469</v>
      </c>
      <c r="F106" s="14" t="s">
        <v>4303</v>
      </c>
      <c r="G106" s="5"/>
      <c r="W106" s="7">
        <f>D106/Z106</f>
        <v>0</v>
      </c>
      <c r="Z106" s="5">
        <v>1000000000</v>
      </c>
    </row>
    <row r="107" spans="5:26" ht="15.75">
      <c r="E107" s="8" t="s">
        <v>4470</v>
      </c>
      <c r="F107" s="14" t="s">
        <v>1740</v>
      </c>
      <c r="G107" s="5"/>
      <c r="W107" s="7">
        <f>D107/Z107</f>
        <v>0</v>
      </c>
      <c r="Z107" s="5">
        <v>1000000000</v>
      </c>
    </row>
    <row r="108" spans="3:26" ht="15.75">
      <c r="C108" s="17" t="s">
        <v>224</v>
      </c>
      <c r="E108" s="8" t="s">
        <v>4471</v>
      </c>
      <c r="F108" s="14" t="s">
        <v>3297</v>
      </c>
      <c r="G108" s="5"/>
      <c r="W108" s="7">
        <f>D108/Z108</f>
        <v>0</v>
      </c>
      <c r="Z108" s="5">
        <v>1</v>
      </c>
    </row>
    <row r="110" spans="5:6" ht="15.75">
      <c r="E110" s="6" t="s">
        <v>1741</v>
      </c>
      <c r="F110" s="13" t="s">
        <v>1742</v>
      </c>
    </row>
    <row r="111" spans="5:6" ht="15.75">
      <c r="E111" s="6"/>
      <c r="F111" s="13" t="s">
        <v>1743</v>
      </c>
    </row>
    <row r="112" spans="5:26" ht="15.75">
      <c r="E112" s="8" t="s">
        <v>4467</v>
      </c>
      <c r="F112" s="14" t="s">
        <v>2165</v>
      </c>
      <c r="G112" s="5"/>
      <c r="W112" s="7">
        <f>D112/Z112</f>
        <v>0</v>
      </c>
      <c r="Z112" s="5">
        <v>1000000000</v>
      </c>
    </row>
    <row r="113" spans="5:26" ht="15.75">
      <c r="E113" s="8" t="s">
        <v>4468</v>
      </c>
      <c r="F113" s="14" t="s">
        <v>2167</v>
      </c>
      <c r="G113" s="5"/>
      <c r="W113" s="7">
        <f>D113/Z113</f>
        <v>0</v>
      </c>
      <c r="Z113" s="5">
        <v>1000000000</v>
      </c>
    </row>
    <row r="114" spans="3:26" ht="15.75">
      <c r="C114" s="17" t="s">
        <v>224</v>
      </c>
      <c r="E114" s="8" t="s">
        <v>4469</v>
      </c>
      <c r="F114" s="14" t="s">
        <v>3591</v>
      </c>
      <c r="G114" s="5"/>
      <c r="W114" s="7">
        <f>D114/Z114</f>
        <v>0</v>
      </c>
      <c r="Z114" s="5">
        <v>1</v>
      </c>
    </row>
    <row r="115" spans="5:26" ht="15.75">
      <c r="E115" s="8" t="s">
        <v>4470</v>
      </c>
      <c r="F115" s="14" t="s">
        <v>3111</v>
      </c>
      <c r="G115" s="5"/>
      <c r="W115" s="7">
        <f>D115/Z115</f>
        <v>0</v>
      </c>
      <c r="Z115" s="5">
        <v>1000000000</v>
      </c>
    </row>
    <row r="116" spans="5:26" ht="15.75">
      <c r="E116" s="8" t="s">
        <v>4471</v>
      </c>
      <c r="F116" s="14" t="s">
        <v>3112</v>
      </c>
      <c r="G116" s="5"/>
      <c r="W116" s="7">
        <f>D116/Z116</f>
        <v>0</v>
      </c>
      <c r="Z116" s="5">
        <v>1000000000</v>
      </c>
    </row>
    <row r="118" spans="5:6" ht="15.75">
      <c r="E118" s="6" t="s">
        <v>1744</v>
      </c>
      <c r="F118" s="13" t="s">
        <v>1745</v>
      </c>
    </row>
    <row r="119" spans="5:26" ht="15.75">
      <c r="E119" s="8" t="s">
        <v>4467</v>
      </c>
      <c r="F119" s="14" t="s">
        <v>1746</v>
      </c>
      <c r="G119" s="5"/>
      <c r="W119" s="7">
        <f>D119/Z119</f>
        <v>0</v>
      </c>
      <c r="Z119" s="5">
        <v>1000000000</v>
      </c>
    </row>
    <row r="120" spans="5:26" ht="15.75">
      <c r="E120" s="8" t="s">
        <v>4468</v>
      </c>
      <c r="F120" s="14" t="s">
        <v>1747</v>
      </c>
      <c r="G120" s="5"/>
      <c r="W120" s="7">
        <f>D120/Z120</f>
        <v>0</v>
      </c>
      <c r="Z120" s="5">
        <v>1000000000</v>
      </c>
    </row>
    <row r="121" spans="5:26" ht="15.75">
      <c r="E121" s="8" t="s">
        <v>4469</v>
      </c>
      <c r="F121" s="14" t="s">
        <v>1748</v>
      </c>
      <c r="G121" s="5"/>
      <c r="W121" s="7">
        <f>D121/Z121</f>
        <v>0</v>
      </c>
      <c r="Z121" s="5">
        <v>1000000000</v>
      </c>
    </row>
    <row r="122" spans="3:26" ht="15.75">
      <c r="C122" s="17" t="s">
        <v>224</v>
      </c>
      <c r="E122" s="8" t="s">
        <v>4470</v>
      </c>
      <c r="F122" s="14" t="s">
        <v>3297</v>
      </c>
      <c r="G122" s="5"/>
      <c r="W122" s="7">
        <f>D122/Z122</f>
        <v>0</v>
      </c>
      <c r="Z122" s="5">
        <v>1</v>
      </c>
    </row>
    <row r="124" spans="5:6" ht="15.75">
      <c r="E124" s="6" t="s">
        <v>1749</v>
      </c>
      <c r="F124" s="13" t="s">
        <v>1750</v>
      </c>
    </row>
    <row r="125" spans="5:6" ht="15.75">
      <c r="E125" s="6"/>
      <c r="F125" s="13" t="s">
        <v>1751</v>
      </c>
    </row>
    <row r="126" spans="3:26" ht="15.75">
      <c r="C126" s="17" t="s">
        <v>224</v>
      </c>
      <c r="E126" s="8" t="s">
        <v>4467</v>
      </c>
      <c r="F126" s="14" t="s">
        <v>1752</v>
      </c>
      <c r="G126" s="5"/>
      <c r="W126" s="7">
        <f>D126/Z126</f>
        <v>0</v>
      </c>
      <c r="Z126" s="5">
        <v>1</v>
      </c>
    </row>
    <row r="127" spans="5:6" ht="15.75">
      <c r="E127" s="8"/>
      <c r="F127" s="14" t="s">
        <v>1753</v>
      </c>
    </row>
    <row r="128" spans="5:26" ht="15.75">
      <c r="E128" s="8" t="s">
        <v>4468</v>
      </c>
      <c r="F128" s="14" t="s">
        <v>1754</v>
      </c>
      <c r="G128" s="5"/>
      <c r="W128" s="7">
        <f>D128/Z128</f>
        <v>0</v>
      </c>
      <c r="Z128" s="5">
        <v>1000000000</v>
      </c>
    </row>
    <row r="129" spans="5:26" ht="15.75">
      <c r="E129" s="8" t="s">
        <v>4469</v>
      </c>
      <c r="F129" s="14" t="s">
        <v>1755</v>
      </c>
      <c r="G129" s="5"/>
      <c r="W129" s="7">
        <f>D129/Z129</f>
        <v>0</v>
      </c>
      <c r="Z129" s="5">
        <v>1000000000</v>
      </c>
    </row>
    <row r="130" spans="5:26" ht="15.75">
      <c r="E130" s="8" t="s">
        <v>4470</v>
      </c>
      <c r="F130" s="14" t="s">
        <v>1756</v>
      </c>
      <c r="G130" s="5"/>
      <c r="W130" s="7">
        <f>D130/Z130</f>
        <v>0</v>
      </c>
      <c r="Z130" s="5">
        <v>1000000000</v>
      </c>
    </row>
    <row r="132" spans="5:6" ht="15.75">
      <c r="E132" s="6" t="s">
        <v>1757</v>
      </c>
      <c r="F132" s="13" t="s">
        <v>1770</v>
      </c>
    </row>
    <row r="133" spans="5:6" ht="15.75">
      <c r="E133" s="6"/>
      <c r="F133" s="13" t="s">
        <v>1951</v>
      </c>
    </row>
    <row r="134" spans="5:26" ht="15.75">
      <c r="E134" s="8" t="s">
        <v>4467</v>
      </c>
      <c r="F134" s="14" t="s">
        <v>1758</v>
      </c>
      <c r="G134" s="5"/>
      <c r="W134" s="7">
        <f>D134/Z134</f>
        <v>0</v>
      </c>
      <c r="Z134" s="5">
        <v>1000000000</v>
      </c>
    </row>
    <row r="135" spans="5:26" ht="15.75">
      <c r="E135" s="8" t="s">
        <v>4468</v>
      </c>
      <c r="F135" s="14" t="s">
        <v>1759</v>
      </c>
      <c r="G135" s="5"/>
      <c r="W135" s="7">
        <f>D135/Z135</f>
        <v>0</v>
      </c>
      <c r="Z135" s="5">
        <v>1000000000</v>
      </c>
    </row>
    <row r="136" spans="5:26" ht="15.75">
      <c r="E136" s="8" t="s">
        <v>4469</v>
      </c>
      <c r="F136" s="14" t="s">
        <v>1760</v>
      </c>
      <c r="G136" s="5"/>
      <c r="W136" s="7">
        <f>D136/Z136</f>
        <v>0</v>
      </c>
      <c r="Z136" s="5">
        <v>1000000000</v>
      </c>
    </row>
    <row r="137" spans="5:26" ht="15.75">
      <c r="E137" s="8" t="s">
        <v>4470</v>
      </c>
      <c r="F137" s="14" t="s">
        <v>1761</v>
      </c>
      <c r="G137" s="5"/>
      <c r="W137" s="7">
        <f>D137/Z137</f>
        <v>0</v>
      </c>
      <c r="Z137" s="5">
        <v>1000000000</v>
      </c>
    </row>
    <row r="138" spans="3:26" ht="15.75">
      <c r="C138" s="17" t="s">
        <v>224</v>
      </c>
      <c r="E138" s="8" t="s">
        <v>4471</v>
      </c>
      <c r="F138" s="14" t="s">
        <v>3297</v>
      </c>
      <c r="G138" s="5"/>
      <c r="W138" s="7">
        <f>D138/Z138</f>
        <v>0</v>
      </c>
      <c r="Z138" s="5">
        <v>1</v>
      </c>
    </row>
    <row r="140" spans="5:6" ht="15.75">
      <c r="E140" s="6" t="s">
        <v>1762</v>
      </c>
      <c r="F140" s="13" t="s">
        <v>4686</v>
      </c>
    </row>
    <row r="141" spans="5:6" ht="15.75">
      <c r="E141" s="6"/>
      <c r="F141" s="13" t="s">
        <v>1764</v>
      </c>
    </row>
    <row r="142" spans="5:26" ht="15.75">
      <c r="E142" s="8" t="s">
        <v>4467</v>
      </c>
      <c r="F142" s="14" t="s">
        <v>1765</v>
      </c>
      <c r="G142" s="5"/>
      <c r="W142" s="7">
        <f>D142/Z142</f>
        <v>0</v>
      </c>
      <c r="Z142" s="5">
        <v>1000000000</v>
      </c>
    </row>
    <row r="143" spans="5:26" ht="15.75">
      <c r="E143" s="8" t="s">
        <v>4468</v>
      </c>
      <c r="F143" s="14" t="s">
        <v>1766</v>
      </c>
      <c r="G143" s="5"/>
      <c r="W143" s="7">
        <f>D143/Z143</f>
        <v>0</v>
      </c>
      <c r="Z143" s="5">
        <v>1000000000</v>
      </c>
    </row>
    <row r="144" spans="5:26" ht="15.75">
      <c r="E144" s="8" t="s">
        <v>4469</v>
      </c>
      <c r="F144" s="14" t="s">
        <v>1767</v>
      </c>
      <c r="G144" s="5"/>
      <c r="W144" s="7">
        <f>D144/Z144</f>
        <v>0</v>
      </c>
      <c r="Z144" s="5">
        <v>1000000000</v>
      </c>
    </row>
    <row r="145" spans="3:26" ht="15.75">
      <c r="C145" s="17" t="s">
        <v>224</v>
      </c>
      <c r="E145" s="8" t="s">
        <v>4470</v>
      </c>
      <c r="F145" s="14" t="s">
        <v>1768</v>
      </c>
      <c r="G145" s="5"/>
      <c r="W145" s="7">
        <f>D145/Z145</f>
        <v>0</v>
      </c>
      <c r="Z145" s="5">
        <v>1</v>
      </c>
    </row>
    <row r="147" spans="5:6" ht="15.75">
      <c r="E147" s="6" t="s">
        <v>1769</v>
      </c>
      <c r="F147" s="13" t="s">
        <v>1763</v>
      </c>
    </row>
    <row r="148" spans="5:6" ht="15.75">
      <c r="E148" s="6"/>
      <c r="F148" s="13" t="s">
        <v>1771</v>
      </c>
    </row>
    <row r="149" spans="5:26" ht="15.75">
      <c r="E149" s="8" t="s">
        <v>4467</v>
      </c>
      <c r="F149" s="14" t="s">
        <v>1765</v>
      </c>
      <c r="G149" s="5"/>
      <c r="W149" s="7">
        <f>D149/Z149</f>
        <v>0</v>
      </c>
      <c r="Z149" s="5">
        <v>1000000000</v>
      </c>
    </row>
    <row r="150" spans="5:26" ht="15.75">
      <c r="E150" s="8" t="s">
        <v>4468</v>
      </c>
      <c r="F150" s="14" t="s">
        <v>1766</v>
      </c>
      <c r="G150" s="5"/>
      <c r="W150" s="7">
        <f>D150/Z150</f>
        <v>0</v>
      </c>
      <c r="Z150" s="5">
        <v>1000000000</v>
      </c>
    </row>
    <row r="151" spans="3:26" ht="15.75">
      <c r="C151" s="17" t="s">
        <v>224</v>
      </c>
      <c r="E151" s="8" t="s">
        <v>4469</v>
      </c>
      <c r="F151" s="14" t="s">
        <v>1767</v>
      </c>
      <c r="G151" s="5"/>
      <c r="W151" s="7">
        <f>D151/Z151</f>
        <v>0</v>
      </c>
      <c r="Z151" s="5">
        <v>1</v>
      </c>
    </row>
    <row r="152" spans="5:26" ht="15.75">
      <c r="E152" s="8" t="s">
        <v>4470</v>
      </c>
      <c r="F152" s="14" t="s">
        <v>1768</v>
      </c>
      <c r="G152" s="5"/>
      <c r="W152" s="7">
        <f>D152/Z152</f>
        <v>0</v>
      </c>
      <c r="Z152" s="5">
        <v>1000000000</v>
      </c>
    </row>
    <row r="153" spans="5:26" ht="15.75">
      <c r="E153" s="8" t="s">
        <v>4471</v>
      </c>
      <c r="F153" s="14" t="s">
        <v>3770</v>
      </c>
      <c r="G153" s="5"/>
      <c r="W153" s="7">
        <f>D153/Z153</f>
        <v>0</v>
      </c>
      <c r="Z153" s="5">
        <v>1000000000</v>
      </c>
    </row>
    <row r="155" spans="5:6" ht="15.75">
      <c r="E155" s="6" t="s">
        <v>3771</v>
      </c>
      <c r="F155" s="13" t="s">
        <v>3781</v>
      </c>
    </row>
    <row r="156" spans="5:26" ht="15.75">
      <c r="E156" s="8" t="s">
        <v>4467</v>
      </c>
      <c r="F156" s="14" t="s">
        <v>3772</v>
      </c>
      <c r="G156" s="5"/>
      <c r="W156" s="7">
        <f>D156/Z156</f>
        <v>0</v>
      </c>
      <c r="Z156" s="5">
        <v>1000000000</v>
      </c>
    </row>
    <row r="157" spans="5:26" ht="15.75">
      <c r="E157" s="8" t="s">
        <v>4468</v>
      </c>
      <c r="F157" s="14" t="s">
        <v>3773</v>
      </c>
      <c r="G157" s="5"/>
      <c r="W157" s="7">
        <f>D157/Z157</f>
        <v>0</v>
      </c>
      <c r="Z157" s="5">
        <v>1000000000</v>
      </c>
    </row>
    <row r="158" spans="3:26" ht="15.75">
      <c r="C158" s="17" t="s">
        <v>224</v>
      </c>
      <c r="E158" s="8" t="s">
        <v>4469</v>
      </c>
      <c r="F158" s="14" t="s">
        <v>3774</v>
      </c>
      <c r="G158" s="5"/>
      <c r="W158" s="7">
        <f>D158/Z158</f>
        <v>0</v>
      </c>
      <c r="Z158" s="5">
        <v>1</v>
      </c>
    </row>
    <row r="159" spans="5:26" ht="15.75">
      <c r="E159" s="8" t="s">
        <v>4470</v>
      </c>
      <c r="F159" s="14" t="s">
        <v>3775</v>
      </c>
      <c r="G159" s="5"/>
      <c r="W159" s="7">
        <f>D159/Z159</f>
        <v>0</v>
      </c>
      <c r="Z159" s="5">
        <v>1000000000</v>
      </c>
    </row>
    <row r="160" spans="5:26" ht="15.75">
      <c r="E160" s="8" t="s">
        <v>4471</v>
      </c>
      <c r="F160" s="14" t="s">
        <v>3776</v>
      </c>
      <c r="G160" s="5"/>
      <c r="W160" s="7">
        <f>D160/Z160</f>
        <v>0</v>
      </c>
      <c r="Z160" s="5">
        <v>1000000000</v>
      </c>
    </row>
    <row r="162" spans="5:6" ht="15.75">
      <c r="E162" s="6" t="s">
        <v>3777</v>
      </c>
      <c r="F162" s="13" t="s">
        <v>3780</v>
      </c>
    </row>
    <row r="163" spans="5:6" ht="15.75">
      <c r="E163" s="6"/>
      <c r="F163" s="13" t="s">
        <v>3778</v>
      </c>
    </row>
    <row r="164" spans="3:26" ht="15.75">
      <c r="C164" s="17" t="s">
        <v>224</v>
      </c>
      <c r="E164" s="8" t="s">
        <v>4467</v>
      </c>
      <c r="F164" s="14" t="s">
        <v>3779</v>
      </c>
      <c r="G164" s="5"/>
      <c r="W164" s="7">
        <f>D164/Z164</f>
        <v>0</v>
      </c>
      <c r="Z164" s="5">
        <v>1</v>
      </c>
    </row>
    <row r="165" spans="5:6" ht="15.75">
      <c r="E165" s="8"/>
      <c r="F165" s="14" t="s">
        <v>3782</v>
      </c>
    </row>
    <row r="166" spans="5:26" ht="15.75">
      <c r="E166" s="8" t="s">
        <v>4468</v>
      </c>
      <c r="F166" s="14" t="s">
        <v>3783</v>
      </c>
      <c r="G166" s="5"/>
      <c r="W166" s="7">
        <f>D166/Z166</f>
        <v>0</v>
      </c>
      <c r="Z166" s="5">
        <v>1000000000</v>
      </c>
    </row>
    <row r="167" spans="5:26" ht="15.75">
      <c r="E167" s="8" t="s">
        <v>4469</v>
      </c>
      <c r="F167" s="14" t="s">
        <v>3784</v>
      </c>
      <c r="G167" s="5"/>
      <c r="W167" s="7">
        <f>D167/Z167</f>
        <v>0</v>
      </c>
      <c r="Z167" s="5">
        <v>1000000000</v>
      </c>
    </row>
    <row r="168" spans="5:26" ht="15.75">
      <c r="E168" s="8" t="s">
        <v>4470</v>
      </c>
      <c r="F168" s="14" t="s">
        <v>3785</v>
      </c>
      <c r="G168" s="5"/>
      <c r="W168" s="7">
        <f>D168/Z168</f>
        <v>0</v>
      </c>
      <c r="Z168" s="5">
        <v>1000000000</v>
      </c>
    </row>
    <row r="170" spans="5:6" ht="15.75">
      <c r="E170" s="6" t="s">
        <v>3786</v>
      </c>
      <c r="F170" s="13" t="s">
        <v>4111</v>
      </c>
    </row>
    <row r="171" spans="5:26" ht="15.75">
      <c r="E171" s="8" t="s">
        <v>4467</v>
      </c>
      <c r="F171" s="14" t="s">
        <v>4112</v>
      </c>
      <c r="G171" s="5"/>
      <c r="W171" s="7">
        <f>D171/Z171</f>
        <v>0</v>
      </c>
      <c r="Z171" s="5">
        <v>1000000000</v>
      </c>
    </row>
    <row r="172" spans="5:26" ht="15.75">
      <c r="E172" s="8" t="s">
        <v>4468</v>
      </c>
      <c r="F172" s="14" t="s">
        <v>4113</v>
      </c>
      <c r="G172" s="5"/>
      <c r="W172" s="7">
        <f>D172/Z172</f>
        <v>0</v>
      </c>
      <c r="Z172" s="5">
        <v>1000000000</v>
      </c>
    </row>
    <row r="173" spans="5:26" ht="15.75">
      <c r="E173" s="8" t="s">
        <v>4469</v>
      </c>
      <c r="F173" s="14" t="s">
        <v>4114</v>
      </c>
      <c r="G173" s="5"/>
      <c r="W173" s="7">
        <f>D173/Z173</f>
        <v>0</v>
      </c>
      <c r="Z173" s="5">
        <v>1000000000</v>
      </c>
    </row>
    <row r="174" spans="3:26" ht="15.75">
      <c r="C174" s="17" t="s">
        <v>224</v>
      </c>
      <c r="E174" s="8" t="s">
        <v>4470</v>
      </c>
      <c r="F174" s="14" t="s">
        <v>3297</v>
      </c>
      <c r="G174" s="5"/>
      <c r="W174" s="7">
        <f>D174/Z174</f>
        <v>0</v>
      </c>
      <c r="Z174" s="5">
        <v>1</v>
      </c>
    </row>
    <row r="176" spans="5:6" ht="15.75">
      <c r="E176" s="6" t="s">
        <v>4115</v>
      </c>
      <c r="F176" s="13" t="s">
        <v>4116</v>
      </c>
    </row>
    <row r="177" spans="3:26" ht="15.75">
      <c r="C177" s="17" t="s">
        <v>224</v>
      </c>
      <c r="E177" s="8" t="s">
        <v>4467</v>
      </c>
      <c r="F177" s="14" t="s">
        <v>4117</v>
      </c>
      <c r="G177" s="5"/>
      <c r="W177" s="7">
        <f>D177/Z177</f>
        <v>0</v>
      </c>
      <c r="Z177" s="5">
        <v>1</v>
      </c>
    </row>
    <row r="178" spans="5:26" ht="15.75">
      <c r="E178" s="8" t="s">
        <v>4468</v>
      </c>
      <c r="F178" s="14" t="s">
        <v>3358</v>
      </c>
      <c r="G178" s="5"/>
      <c r="W178" s="7">
        <f>D178/Z178</f>
        <v>0</v>
      </c>
      <c r="Z178" s="5">
        <v>1000000000</v>
      </c>
    </row>
    <row r="179" spans="5:26" ht="15.75">
      <c r="E179" s="8" t="s">
        <v>4469</v>
      </c>
      <c r="F179" s="14" t="s">
        <v>3359</v>
      </c>
      <c r="G179" s="5"/>
      <c r="W179" s="7">
        <f>D179/Z179</f>
        <v>0</v>
      </c>
      <c r="Z179" s="5">
        <v>1000000000</v>
      </c>
    </row>
    <row r="180" spans="5:26" ht="15.75">
      <c r="E180" s="8" t="s">
        <v>4470</v>
      </c>
      <c r="F180" s="14" t="s">
        <v>3360</v>
      </c>
      <c r="G180" s="5"/>
      <c r="W180" s="7">
        <f>D180/Z180</f>
        <v>0</v>
      </c>
      <c r="Z180" s="5">
        <v>1000000000</v>
      </c>
    </row>
    <row r="182" spans="5:6" ht="15.75">
      <c r="E182" s="6" t="s">
        <v>3361</v>
      </c>
      <c r="F182" s="13" t="s">
        <v>3362</v>
      </c>
    </row>
    <row r="183" spans="5:26" ht="15.75">
      <c r="E183" s="8" t="s">
        <v>4467</v>
      </c>
      <c r="F183" s="14" t="s">
        <v>3363</v>
      </c>
      <c r="G183" s="5"/>
      <c r="W183" s="7">
        <f>D183/Z183</f>
        <v>0</v>
      </c>
      <c r="Z183" s="5">
        <v>1000000000</v>
      </c>
    </row>
    <row r="184" spans="3:26" ht="15.75">
      <c r="C184" s="17" t="s">
        <v>224</v>
      </c>
      <c r="E184" s="8" t="s">
        <v>4468</v>
      </c>
      <c r="F184" s="14" t="s">
        <v>3364</v>
      </c>
      <c r="G184" s="5"/>
      <c r="W184" s="7">
        <f>D184/Z184</f>
        <v>0</v>
      </c>
      <c r="Z184" s="5">
        <v>1</v>
      </c>
    </row>
    <row r="185" spans="5:26" ht="15.75">
      <c r="E185" s="8" t="s">
        <v>4469</v>
      </c>
      <c r="F185" s="14" t="s">
        <v>3365</v>
      </c>
      <c r="G185" s="5"/>
      <c r="W185" s="7">
        <f>D185/Z185</f>
        <v>0</v>
      </c>
      <c r="Z185" s="5">
        <v>1000000000</v>
      </c>
    </row>
    <row r="186" spans="5:26" ht="15.75">
      <c r="E186" s="8" t="s">
        <v>4470</v>
      </c>
      <c r="F186" s="14" t="s">
        <v>3366</v>
      </c>
      <c r="G186" s="5"/>
      <c r="W186" s="7">
        <f>D186/Z186</f>
        <v>0</v>
      </c>
      <c r="Z186" s="5">
        <v>1000000000</v>
      </c>
    </row>
    <row r="188" spans="5:6" ht="15.75">
      <c r="E188" s="6" t="s">
        <v>3367</v>
      </c>
      <c r="F188" s="13" t="s">
        <v>3368</v>
      </c>
    </row>
    <row r="189" spans="5:6" ht="15.75">
      <c r="E189" s="6"/>
      <c r="F189" s="13" t="s">
        <v>3369</v>
      </c>
    </row>
    <row r="190" spans="3:26" ht="15.75">
      <c r="C190" s="17" t="s">
        <v>224</v>
      </c>
      <c r="E190" s="8" t="s">
        <v>4467</v>
      </c>
      <c r="F190" s="14" t="s">
        <v>1728</v>
      </c>
      <c r="G190" s="5"/>
      <c r="W190" s="7">
        <f>D190/Z190</f>
        <v>0</v>
      </c>
      <c r="Z190" s="5">
        <v>1</v>
      </c>
    </row>
    <row r="191" spans="5:26" ht="15.75">
      <c r="E191" s="8" t="s">
        <v>4468</v>
      </c>
      <c r="F191" s="14" t="s">
        <v>4650</v>
      </c>
      <c r="G191" s="5"/>
      <c r="W191" s="7">
        <f>D191/Z191</f>
        <v>0</v>
      </c>
      <c r="Z191" s="5">
        <v>1000000000</v>
      </c>
    </row>
    <row r="192" spans="5:26" ht="15.75">
      <c r="E192" s="8" t="s">
        <v>4469</v>
      </c>
      <c r="F192" s="14" t="s">
        <v>3533</v>
      </c>
      <c r="G192" s="5"/>
      <c r="W192" s="7">
        <f>D192/Z192</f>
        <v>0</v>
      </c>
      <c r="Z192" s="5">
        <v>1000000000</v>
      </c>
    </row>
    <row r="193" spans="5:26" ht="15.75">
      <c r="E193" s="8" t="s">
        <v>4470</v>
      </c>
      <c r="F193" s="14" t="s">
        <v>3534</v>
      </c>
      <c r="G193" s="5"/>
      <c r="W193" s="7">
        <f>D193/Z193</f>
        <v>0</v>
      </c>
      <c r="Z193" s="5">
        <v>1000000000</v>
      </c>
    </row>
    <row r="194" spans="5:26" ht="15.75">
      <c r="E194" s="8" t="s">
        <v>4471</v>
      </c>
      <c r="F194" s="14" t="s">
        <v>3297</v>
      </c>
      <c r="G194" s="5"/>
      <c r="W194" s="7">
        <f>D194/Z194</f>
        <v>0</v>
      </c>
      <c r="Z194" s="5">
        <v>1000000000</v>
      </c>
    </row>
    <row r="196" spans="5:6" ht="15.75">
      <c r="E196" s="6" t="s">
        <v>3535</v>
      </c>
      <c r="F196" s="13" t="s">
        <v>3625</v>
      </c>
    </row>
    <row r="197" spans="5:6" ht="15.75">
      <c r="E197" s="6"/>
      <c r="F197" s="13" t="s">
        <v>3626</v>
      </c>
    </row>
    <row r="198" spans="3:26" ht="15.75">
      <c r="C198" s="17" t="s">
        <v>224</v>
      </c>
      <c r="E198" s="8" t="s">
        <v>4467</v>
      </c>
      <c r="F198" s="14" t="s">
        <v>3627</v>
      </c>
      <c r="G198" s="5"/>
      <c r="W198" s="7">
        <f>D198/Z198</f>
        <v>0</v>
      </c>
      <c r="Z198" s="5">
        <v>1</v>
      </c>
    </row>
    <row r="199" spans="5:26" ht="15.75">
      <c r="E199" s="8" t="s">
        <v>4468</v>
      </c>
      <c r="F199" s="14" t="s">
        <v>3628</v>
      </c>
      <c r="G199" s="5"/>
      <c r="W199" s="7">
        <f>D199/Z199</f>
        <v>0</v>
      </c>
      <c r="Z199" s="5">
        <v>1000000000</v>
      </c>
    </row>
    <row r="200" spans="5:26" ht="15.75">
      <c r="E200" s="8" t="s">
        <v>4469</v>
      </c>
      <c r="F200" s="14" t="s">
        <v>4675</v>
      </c>
      <c r="G200" s="5"/>
      <c r="W200" s="7">
        <f>D200/Z200</f>
        <v>0</v>
      </c>
      <c r="Z200" s="5">
        <v>1000000000</v>
      </c>
    </row>
    <row r="201" spans="5:26" ht="15.75">
      <c r="E201" s="8" t="s">
        <v>4470</v>
      </c>
      <c r="F201" s="14" t="s">
        <v>4676</v>
      </c>
      <c r="G201" s="5"/>
      <c r="W201" s="7">
        <f>D201/Z201</f>
        <v>0</v>
      </c>
      <c r="Z201" s="5">
        <v>1000000000</v>
      </c>
    </row>
    <row r="202" ht="15.75">
      <c r="F202" s="14" t="s">
        <v>4677</v>
      </c>
    </row>
    <row r="204" spans="5:6" ht="15.75">
      <c r="E204" s="6" t="s">
        <v>4678</v>
      </c>
      <c r="F204" s="13" t="s">
        <v>4679</v>
      </c>
    </row>
    <row r="205" spans="5:26" ht="15.75">
      <c r="E205" s="8" t="s">
        <v>4467</v>
      </c>
      <c r="F205" s="14" t="s">
        <v>4680</v>
      </c>
      <c r="G205" s="5"/>
      <c r="W205" s="7">
        <f>D205/Z205</f>
        <v>0</v>
      </c>
      <c r="Z205" s="5">
        <v>1000000000</v>
      </c>
    </row>
    <row r="206" spans="5:26" ht="15.75">
      <c r="E206" s="8" t="s">
        <v>4468</v>
      </c>
      <c r="F206" s="14" t="s">
        <v>4681</v>
      </c>
      <c r="G206" s="5"/>
      <c r="W206" s="7">
        <f>D206/Z206</f>
        <v>0</v>
      </c>
      <c r="Z206" s="5">
        <v>1000000000</v>
      </c>
    </row>
    <row r="207" spans="5:26" ht="15.75">
      <c r="E207" s="8" t="s">
        <v>4469</v>
      </c>
      <c r="F207" s="14" t="s">
        <v>2617</v>
      </c>
      <c r="G207" s="5"/>
      <c r="W207" s="7">
        <f>D207/Z207</f>
        <v>0</v>
      </c>
      <c r="Z207" s="5">
        <v>1000000000</v>
      </c>
    </row>
    <row r="208" spans="3:26" ht="15.75">
      <c r="C208" s="17" t="s">
        <v>224</v>
      </c>
      <c r="E208" s="8" t="s">
        <v>4470</v>
      </c>
      <c r="F208" s="14" t="s">
        <v>3297</v>
      </c>
      <c r="G208" s="5"/>
      <c r="W208" s="7">
        <f>D208/Z208</f>
        <v>0</v>
      </c>
      <c r="Z208" s="5">
        <v>1</v>
      </c>
    </row>
    <row r="210" spans="5:6" ht="15.75">
      <c r="E210" s="6" t="s">
        <v>4682</v>
      </c>
      <c r="F210" s="13" t="s">
        <v>4304</v>
      </c>
    </row>
    <row r="211" spans="5:26" ht="15.75">
      <c r="E211" s="8" t="s">
        <v>4467</v>
      </c>
      <c r="F211" s="14" t="s">
        <v>4305</v>
      </c>
      <c r="G211" s="5"/>
      <c r="W211" s="7">
        <f>D211/Z211</f>
        <v>0</v>
      </c>
      <c r="Z211" s="5">
        <v>1000000000</v>
      </c>
    </row>
    <row r="212" spans="5:26" ht="15.75">
      <c r="E212" s="8" t="s">
        <v>4468</v>
      </c>
      <c r="F212" s="14" t="s">
        <v>4306</v>
      </c>
      <c r="G212" s="5"/>
      <c r="W212" s="7">
        <f>D212/Z212</f>
        <v>0</v>
      </c>
      <c r="Z212" s="5">
        <v>1000000000</v>
      </c>
    </row>
    <row r="213" spans="3:26" ht="15.75">
      <c r="C213" s="17" t="s">
        <v>224</v>
      </c>
      <c r="E213" s="8" t="s">
        <v>4469</v>
      </c>
      <c r="F213" s="14" t="s">
        <v>4307</v>
      </c>
      <c r="G213" s="5"/>
      <c r="W213" s="7">
        <f>D213/Z213</f>
        <v>0</v>
      </c>
      <c r="Z213" s="5">
        <v>1000000000</v>
      </c>
    </row>
    <row r="214" spans="3:26" ht="15.75">
      <c r="C214" s="17"/>
      <c r="E214" s="8" t="s">
        <v>4470</v>
      </c>
      <c r="F214" s="14" t="s">
        <v>2489</v>
      </c>
      <c r="G214" s="5"/>
      <c r="W214" s="7">
        <f>D214/Z214</f>
        <v>0</v>
      </c>
      <c r="Z214" s="5">
        <v>1</v>
      </c>
    </row>
    <row r="216" spans="5:6" ht="15.75">
      <c r="E216" s="6" t="s">
        <v>4683</v>
      </c>
      <c r="F216" s="13" t="s">
        <v>4684</v>
      </c>
    </row>
    <row r="217" spans="5:6" ht="15.75">
      <c r="E217" s="6"/>
      <c r="F217" s="13" t="s">
        <v>4685</v>
      </c>
    </row>
    <row r="218" spans="5:26" ht="15.75">
      <c r="E218" s="8" t="s">
        <v>4467</v>
      </c>
      <c r="F218" s="14" t="s">
        <v>2922</v>
      </c>
      <c r="G218" s="5"/>
      <c r="W218" s="7">
        <f>D218/Z218</f>
        <v>0</v>
      </c>
      <c r="Z218" s="5">
        <v>1000000000</v>
      </c>
    </row>
    <row r="219" spans="5:26" ht="15.75">
      <c r="E219" s="8" t="s">
        <v>4468</v>
      </c>
      <c r="F219" s="14" t="s">
        <v>2923</v>
      </c>
      <c r="G219" s="5"/>
      <c r="W219" s="7">
        <f>D219/Z219</f>
        <v>0</v>
      </c>
      <c r="Z219" s="5">
        <v>1000000000</v>
      </c>
    </row>
    <row r="220" spans="5:26" ht="15.75">
      <c r="E220" s="8" t="s">
        <v>4469</v>
      </c>
      <c r="F220" s="14" t="s">
        <v>2924</v>
      </c>
      <c r="G220" s="5"/>
      <c r="W220" s="7">
        <f>D220/Z220</f>
        <v>0</v>
      </c>
      <c r="Z220" s="5">
        <v>1000000000</v>
      </c>
    </row>
    <row r="221" spans="5:26" ht="15.75">
      <c r="E221" s="8" t="s">
        <v>4470</v>
      </c>
      <c r="F221" s="14" t="s">
        <v>2925</v>
      </c>
      <c r="G221" s="5"/>
      <c r="W221" s="7">
        <f>D221/Z221</f>
        <v>0</v>
      </c>
      <c r="Z221" s="5">
        <v>1000000000</v>
      </c>
    </row>
    <row r="222" spans="3:26" ht="15.75">
      <c r="C222" s="17" t="s">
        <v>224</v>
      </c>
      <c r="E222" s="8" t="s">
        <v>4471</v>
      </c>
      <c r="F222" s="14" t="s">
        <v>3297</v>
      </c>
      <c r="G222" s="5"/>
      <c r="W222" s="7">
        <f>D222/Z222</f>
        <v>0</v>
      </c>
      <c r="Z222" s="5">
        <v>1</v>
      </c>
    </row>
    <row r="224" spans="5:6" ht="15.75">
      <c r="E224" s="6" t="s">
        <v>2926</v>
      </c>
      <c r="F224" s="13" t="s">
        <v>2927</v>
      </c>
    </row>
    <row r="225" spans="5:6" ht="15.75">
      <c r="E225" s="6"/>
      <c r="F225" s="13" t="s">
        <v>1543</v>
      </c>
    </row>
    <row r="226" spans="5:26" ht="15.75">
      <c r="E226" s="8" t="s">
        <v>4467</v>
      </c>
      <c r="F226" s="14" t="s">
        <v>2928</v>
      </c>
      <c r="G226" s="5"/>
      <c r="W226" s="7">
        <f>D226/Z226</f>
        <v>0</v>
      </c>
      <c r="Z226" s="5">
        <v>1000000000</v>
      </c>
    </row>
    <row r="227" spans="5:26" ht="15.75">
      <c r="E227" s="8" t="s">
        <v>4468</v>
      </c>
      <c r="F227" s="14" t="s">
        <v>2929</v>
      </c>
      <c r="G227" s="5"/>
      <c r="W227" s="7">
        <f>D227/Z227</f>
        <v>0</v>
      </c>
      <c r="Z227" s="5">
        <v>1000000000</v>
      </c>
    </row>
    <row r="228" spans="5:26" ht="15.75">
      <c r="E228" s="8" t="s">
        <v>4469</v>
      </c>
      <c r="F228" s="14" t="s">
        <v>2930</v>
      </c>
      <c r="G228" s="5"/>
      <c r="W228" s="7">
        <f>D228/Z228</f>
        <v>0</v>
      </c>
      <c r="Z228" s="5">
        <v>1000000000</v>
      </c>
    </row>
    <row r="229" spans="3:26" ht="15.75">
      <c r="C229" s="17" t="s">
        <v>224</v>
      </c>
      <c r="E229" s="8" t="s">
        <v>4470</v>
      </c>
      <c r="F229" s="14" t="s">
        <v>2931</v>
      </c>
      <c r="G229" s="5"/>
      <c r="W229" s="7">
        <f>D229/Z229</f>
        <v>0</v>
      </c>
      <c r="Z229" s="5">
        <v>1</v>
      </c>
    </row>
    <row r="230" spans="5:26" ht="15.75">
      <c r="E230" s="8" t="s">
        <v>4471</v>
      </c>
      <c r="F230" s="14" t="s">
        <v>1746</v>
      </c>
      <c r="G230" s="5"/>
      <c r="W230" s="7">
        <f>D230/Z230</f>
        <v>0</v>
      </c>
      <c r="Z230" s="5">
        <v>1000000000</v>
      </c>
    </row>
    <row r="232" spans="5:6" ht="15.75">
      <c r="E232" s="6" t="s">
        <v>2932</v>
      </c>
      <c r="F232" s="13" t="s">
        <v>2325</v>
      </c>
    </row>
    <row r="233" spans="3:26" ht="15.75">
      <c r="C233" s="17" t="s">
        <v>224</v>
      </c>
      <c r="E233" s="8" t="s">
        <v>4467</v>
      </c>
      <c r="F233" s="14" t="s">
        <v>2933</v>
      </c>
      <c r="G233" s="5"/>
      <c r="W233" s="7">
        <f>D233/Z233</f>
        <v>0</v>
      </c>
      <c r="Z233" s="5">
        <v>1</v>
      </c>
    </row>
    <row r="234" spans="5:26" ht="15.75">
      <c r="E234" s="8" t="s">
        <v>4468</v>
      </c>
      <c r="F234" s="14" t="s">
        <v>2934</v>
      </c>
      <c r="G234" s="5"/>
      <c r="W234" s="7">
        <f>D234/Z234</f>
        <v>0</v>
      </c>
      <c r="Z234" s="5">
        <v>1000000000</v>
      </c>
    </row>
    <row r="235" spans="5:26" ht="15.75">
      <c r="E235" s="8" t="s">
        <v>4469</v>
      </c>
      <c r="F235" s="14" t="s">
        <v>2935</v>
      </c>
      <c r="G235" s="5"/>
      <c r="W235" s="7">
        <f>D235/Z235</f>
        <v>0</v>
      </c>
      <c r="Z235" s="5">
        <v>1000000000</v>
      </c>
    </row>
    <row r="236" spans="5:26" ht="15.75">
      <c r="E236" s="8" t="s">
        <v>4470</v>
      </c>
      <c r="F236" s="14" t="s">
        <v>2936</v>
      </c>
      <c r="G236" s="5"/>
      <c r="W236" s="7">
        <f>D236/Z236</f>
        <v>0</v>
      </c>
      <c r="Z236" s="5">
        <v>1000000000</v>
      </c>
    </row>
    <row r="237" spans="5:26" ht="15.75">
      <c r="E237" s="8" t="s">
        <v>4471</v>
      </c>
      <c r="F237" s="14" t="s">
        <v>2884</v>
      </c>
      <c r="G237" s="5"/>
      <c r="W237" s="7">
        <f>D237/Z237</f>
        <v>0</v>
      </c>
      <c r="Z237" s="5">
        <v>1000000000</v>
      </c>
    </row>
    <row r="239" spans="5:6" ht="15.75">
      <c r="E239" s="6" t="s">
        <v>2885</v>
      </c>
      <c r="F239" s="13" t="s">
        <v>2326</v>
      </c>
    </row>
    <row r="240" spans="5:6" ht="15.75">
      <c r="E240" s="6"/>
      <c r="F240" s="13" t="s">
        <v>2886</v>
      </c>
    </row>
    <row r="241" spans="5:26" ht="15.75">
      <c r="E241" s="8" t="s">
        <v>4467</v>
      </c>
      <c r="F241" s="14" t="s">
        <v>2887</v>
      </c>
      <c r="G241" s="5"/>
      <c r="W241" s="7">
        <f>D241/Z241</f>
        <v>0</v>
      </c>
      <c r="Z241" s="5">
        <v>1000000000</v>
      </c>
    </row>
    <row r="242" spans="3:26" ht="15.75">
      <c r="C242" s="17" t="s">
        <v>224</v>
      </c>
      <c r="E242" s="8" t="s">
        <v>4468</v>
      </c>
      <c r="F242" s="14" t="s">
        <v>2888</v>
      </c>
      <c r="G242" s="5"/>
      <c r="W242" s="7">
        <f>D242/Z242</f>
        <v>0</v>
      </c>
      <c r="Z242" s="5">
        <v>1</v>
      </c>
    </row>
    <row r="243" spans="5:26" ht="15.75">
      <c r="E243" s="8" t="s">
        <v>4469</v>
      </c>
      <c r="F243" s="14" t="s">
        <v>2889</v>
      </c>
      <c r="G243" s="5"/>
      <c r="W243" s="7">
        <f>D243/Z243</f>
        <v>0</v>
      </c>
      <c r="Z243" s="5">
        <v>1000000000</v>
      </c>
    </row>
    <row r="244" spans="5:26" ht="15.75">
      <c r="E244" s="8" t="s">
        <v>4470</v>
      </c>
      <c r="F244" s="14" t="s">
        <v>2890</v>
      </c>
      <c r="G244" s="5"/>
      <c r="W244" s="7">
        <f>D244/Z244</f>
        <v>0</v>
      </c>
      <c r="Z244" s="5">
        <v>1000000000</v>
      </c>
    </row>
    <row r="245" spans="5:6" ht="15.75">
      <c r="E245" s="8"/>
      <c r="F245" s="14"/>
    </row>
    <row r="246" spans="5:6" ht="15.75">
      <c r="E246" s="6" t="s">
        <v>2891</v>
      </c>
      <c r="F246" s="13" t="s">
        <v>4308</v>
      </c>
    </row>
    <row r="247" spans="3:26" ht="15.75">
      <c r="C247" s="17"/>
      <c r="E247" s="8" t="s">
        <v>4467</v>
      </c>
      <c r="F247" s="14" t="s">
        <v>4309</v>
      </c>
      <c r="G247" s="5"/>
      <c r="W247" s="7">
        <f>D247/Z247</f>
        <v>0</v>
      </c>
      <c r="Z247" s="5">
        <v>1</v>
      </c>
    </row>
    <row r="248" spans="3:26" ht="15.75">
      <c r="C248" s="17"/>
      <c r="E248" s="8" t="s">
        <v>4468</v>
      </c>
      <c r="F248" s="14" t="s">
        <v>4310</v>
      </c>
      <c r="G248" s="5"/>
      <c r="W248" s="7">
        <f>D248/Z248</f>
        <v>0</v>
      </c>
      <c r="Z248" s="5">
        <v>1000000000</v>
      </c>
    </row>
    <row r="249" spans="3:26" ht="15.75">
      <c r="C249" s="17"/>
      <c r="E249" s="8" t="s">
        <v>4469</v>
      </c>
      <c r="F249" s="14" t="s">
        <v>4311</v>
      </c>
      <c r="G249" s="5"/>
      <c r="W249" s="7">
        <f>D249/Z249</f>
        <v>0</v>
      </c>
      <c r="Z249" s="5">
        <v>1000000000</v>
      </c>
    </row>
    <row r="250" spans="3:26" ht="15.75">
      <c r="C250" s="17"/>
      <c r="E250" s="8" t="s">
        <v>4470</v>
      </c>
      <c r="F250" s="14" t="s">
        <v>4312</v>
      </c>
      <c r="G250" s="5"/>
      <c r="W250" s="7">
        <f>D250/Z250</f>
        <v>0</v>
      </c>
      <c r="Z250" s="5">
        <v>1000000000</v>
      </c>
    </row>
    <row r="251" spans="3:26" ht="15.75">
      <c r="C251" s="17" t="s">
        <v>224</v>
      </c>
      <c r="E251" s="8" t="s">
        <v>4471</v>
      </c>
      <c r="F251" s="14" t="s">
        <v>4313</v>
      </c>
      <c r="G251" s="5"/>
      <c r="W251" s="7"/>
      <c r="Z251" s="5"/>
    </row>
    <row r="252" spans="5:26" ht="15.75">
      <c r="E252" s="8"/>
      <c r="F252" s="14"/>
      <c r="G252" s="5"/>
      <c r="W252" s="7"/>
      <c r="Z252" s="5"/>
    </row>
    <row r="254" spans="5:6" ht="15.75">
      <c r="E254" s="6" t="s">
        <v>2892</v>
      </c>
      <c r="F254" s="13" t="s">
        <v>2893</v>
      </c>
    </row>
    <row r="255" spans="5:6" ht="15.75">
      <c r="E255" s="6"/>
      <c r="F255" s="13" t="s">
        <v>2894</v>
      </c>
    </row>
    <row r="256" spans="5:26" ht="15.75">
      <c r="E256" s="8" t="s">
        <v>4467</v>
      </c>
      <c r="F256" s="14" t="s">
        <v>2895</v>
      </c>
      <c r="G256" s="5"/>
      <c r="W256" s="7">
        <f>D256/Z256</f>
        <v>0</v>
      </c>
      <c r="Z256" s="5">
        <v>1000000000</v>
      </c>
    </row>
    <row r="257" spans="5:26" ht="15.75">
      <c r="E257" s="8" t="s">
        <v>4468</v>
      </c>
      <c r="F257" s="14" t="s">
        <v>2896</v>
      </c>
      <c r="G257" s="5"/>
      <c r="W257" s="7">
        <f>D257/Z257</f>
        <v>0</v>
      </c>
      <c r="Z257" s="5">
        <v>1000000000</v>
      </c>
    </row>
    <row r="258" spans="3:26" ht="15.75">
      <c r="C258" s="17" t="s">
        <v>224</v>
      </c>
      <c r="E258" s="8" t="s">
        <v>4469</v>
      </c>
      <c r="F258" s="14" t="s">
        <v>2897</v>
      </c>
      <c r="G258" s="5"/>
      <c r="W258" s="7">
        <f>D258/Z258</f>
        <v>0</v>
      </c>
      <c r="Z258" s="5">
        <v>1</v>
      </c>
    </row>
    <row r="259" spans="5:26" ht="15.75">
      <c r="E259" s="8" t="s">
        <v>4470</v>
      </c>
      <c r="F259" s="14" t="s">
        <v>2898</v>
      </c>
      <c r="G259" s="5"/>
      <c r="W259" s="7">
        <f>D259/Z259</f>
        <v>0</v>
      </c>
      <c r="Z259" s="5">
        <v>1000000000</v>
      </c>
    </row>
    <row r="261" spans="5:6" ht="15.75">
      <c r="E261" s="6" t="s">
        <v>2899</v>
      </c>
      <c r="F261" s="13" t="s">
        <v>2900</v>
      </c>
    </row>
    <row r="262" spans="5:6" ht="15.75">
      <c r="E262" s="6"/>
      <c r="F262" s="13" t="s">
        <v>2901</v>
      </c>
    </row>
    <row r="263" spans="5:26" ht="15.75">
      <c r="E263" s="8" t="s">
        <v>4467</v>
      </c>
      <c r="F263" s="14" t="s">
        <v>2902</v>
      </c>
      <c r="G263" s="5"/>
      <c r="W263" s="7">
        <f>D263/Z263</f>
        <v>0</v>
      </c>
      <c r="Z263" s="5">
        <v>1000000000</v>
      </c>
    </row>
    <row r="264" spans="5:26" ht="15.75">
      <c r="E264" s="8" t="s">
        <v>4468</v>
      </c>
      <c r="F264" s="14" t="s">
        <v>2903</v>
      </c>
      <c r="G264" s="5"/>
      <c r="W264" s="7">
        <f>D264/Z264</f>
        <v>0</v>
      </c>
      <c r="Z264" s="5">
        <v>1000000000</v>
      </c>
    </row>
    <row r="265" spans="5:26" ht="15.75">
      <c r="E265" s="8" t="s">
        <v>4469</v>
      </c>
      <c r="F265" s="14" t="s">
        <v>2904</v>
      </c>
      <c r="G265" s="5"/>
      <c r="W265" s="7">
        <f>D265/Z265</f>
        <v>0</v>
      </c>
      <c r="Z265" s="5">
        <v>1000000000</v>
      </c>
    </row>
    <row r="266" spans="3:26" ht="15.75">
      <c r="C266" s="17" t="s">
        <v>224</v>
      </c>
      <c r="E266" s="8" t="s">
        <v>4470</v>
      </c>
      <c r="F266" s="14" t="s">
        <v>2905</v>
      </c>
      <c r="G266" s="5"/>
      <c r="W266" s="7">
        <f>D266/Z266</f>
        <v>0</v>
      </c>
      <c r="Z266" s="5">
        <v>1</v>
      </c>
    </row>
    <row r="268" spans="5:6" ht="15.75">
      <c r="E268" s="6" t="s">
        <v>2906</v>
      </c>
      <c r="F268" s="13" t="s">
        <v>2907</v>
      </c>
    </row>
    <row r="269" spans="5:6" ht="15.75">
      <c r="E269" s="6"/>
      <c r="F269" s="13" t="s">
        <v>2908</v>
      </c>
    </row>
    <row r="270" spans="5:26" ht="15.75">
      <c r="E270" s="8" t="s">
        <v>4467</v>
      </c>
      <c r="F270" s="14" t="s">
        <v>2909</v>
      </c>
      <c r="G270" s="5"/>
      <c r="W270" s="7">
        <f>D270/Z270</f>
        <v>0</v>
      </c>
      <c r="Z270" s="5">
        <v>1000000000</v>
      </c>
    </row>
    <row r="271" spans="5:26" ht="15.75">
      <c r="E271" s="8" t="s">
        <v>4468</v>
      </c>
      <c r="F271" s="14" t="s">
        <v>2910</v>
      </c>
      <c r="G271" s="5"/>
      <c r="W271" s="7">
        <f>D271/Z271</f>
        <v>0</v>
      </c>
      <c r="Z271" s="5">
        <v>1000000000</v>
      </c>
    </row>
    <row r="272" spans="3:26" ht="15.75">
      <c r="C272" s="17" t="s">
        <v>224</v>
      </c>
      <c r="E272" s="8" t="s">
        <v>4469</v>
      </c>
      <c r="F272" s="14" t="s">
        <v>2911</v>
      </c>
      <c r="G272" s="5"/>
      <c r="W272" s="7">
        <f>D272/Z272</f>
        <v>0</v>
      </c>
      <c r="Z272" s="5">
        <v>1</v>
      </c>
    </row>
    <row r="273" spans="5:26" ht="15.75">
      <c r="E273" s="8" t="s">
        <v>4470</v>
      </c>
      <c r="F273" s="14" t="s">
        <v>2912</v>
      </c>
      <c r="G273" s="5"/>
      <c r="W273" s="7">
        <f>D273/Z273</f>
        <v>0</v>
      </c>
      <c r="Z273" s="5">
        <v>1000000000</v>
      </c>
    </row>
    <row r="275" spans="5:6" ht="15.75">
      <c r="E275" s="6" t="s">
        <v>2913</v>
      </c>
      <c r="F275" s="13" t="s">
        <v>2914</v>
      </c>
    </row>
    <row r="276" spans="5:6" ht="15.75">
      <c r="E276" s="6"/>
      <c r="F276" s="13" t="s">
        <v>2915</v>
      </c>
    </row>
    <row r="277" spans="5:26" ht="15.75">
      <c r="E277" s="8" t="s">
        <v>4467</v>
      </c>
      <c r="F277" s="14" t="s">
        <v>2916</v>
      </c>
      <c r="G277" s="5"/>
      <c r="W277" s="7">
        <f>D277/Z277</f>
        <v>0</v>
      </c>
      <c r="Z277" s="5">
        <v>1000000000</v>
      </c>
    </row>
    <row r="278" spans="3:26" ht="15.75">
      <c r="C278" s="17" t="s">
        <v>224</v>
      </c>
      <c r="E278" s="8" t="s">
        <v>4468</v>
      </c>
      <c r="F278" s="14" t="s">
        <v>2917</v>
      </c>
      <c r="G278" s="5"/>
      <c r="W278" s="7">
        <f>D278/Z278</f>
        <v>0</v>
      </c>
      <c r="Z278" s="5">
        <v>1</v>
      </c>
    </row>
    <row r="280" spans="5:6" ht="15.75">
      <c r="E280" s="6" t="s">
        <v>2918</v>
      </c>
      <c r="F280" s="13" t="s">
        <v>2919</v>
      </c>
    </row>
    <row r="281" spans="5:6" ht="15.75">
      <c r="E281" s="6"/>
      <c r="F281" s="13" t="s">
        <v>2849</v>
      </c>
    </row>
    <row r="282" spans="5:26" ht="15.75">
      <c r="E282" s="8" t="s">
        <v>4467</v>
      </c>
      <c r="F282" s="14" t="s">
        <v>2912</v>
      </c>
      <c r="G282" s="5"/>
      <c r="W282" s="7">
        <f>D282/Z282</f>
        <v>0</v>
      </c>
      <c r="Z282" s="5">
        <v>1000000000</v>
      </c>
    </row>
    <row r="283" spans="5:26" ht="15.75">
      <c r="E283" s="8" t="s">
        <v>4468</v>
      </c>
      <c r="F283" s="14" t="s">
        <v>2910</v>
      </c>
      <c r="G283" s="5"/>
      <c r="W283" s="7">
        <f>D283/Z283</f>
        <v>0</v>
      </c>
      <c r="Z283" s="5">
        <v>1000000000</v>
      </c>
    </row>
    <row r="284" spans="5:26" ht="15.75">
      <c r="E284" s="8" t="s">
        <v>4469</v>
      </c>
      <c r="F284" s="14" t="s">
        <v>2920</v>
      </c>
      <c r="G284" s="5"/>
      <c r="W284" s="7">
        <f>D284/Z284</f>
        <v>0</v>
      </c>
      <c r="Z284" s="5">
        <v>1000000000</v>
      </c>
    </row>
    <row r="285" spans="3:26" ht="15.75">
      <c r="C285" s="17" t="s">
        <v>224</v>
      </c>
      <c r="E285" s="8" t="s">
        <v>4470</v>
      </c>
      <c r="F285" s="14" t="s">
        <v>2911</v>
      </c>
      <c r="G285" s="5"/>
      <c r="W285" s="7">
        <f>D285/Z285</f>
        <v>0</v>
      </c>
      <c r="Z285" s="5">
        <v>1</v>
      </c>
    </row>
    <row r="286" spans="1:23" ht="15.75">
      <c r="A286" s="10" t="s">
        <v>649</v>
      </c>
      <c r="B286" s="21">
        <f>W286</f>
        <v>0</v>
      </c>
      <c r="W286" s="23">
        <f>SUM(W3:W285)</f>
        <v>0</v>
      </c>
    </row>
    <row r="287" spans="1:23" ht="15.75">
      <c r="A287" s="10" t="s">
        <v>650</v>
      </c>
      <c r="B287" s="21">
        <f>W287</f>
        <v>40</v>
      </c>
      <c r="W287" s="21">
        <f>40-W286</f>
        <v>40</v>
      </c>
    </row>
    <row r="288" spans="1:23" ht="15.75">
      <c r="A288" s="10" t="s">
        <v>4407</v>
      </c>
      <c r="B288" s="21">
        <f>W288</f>
        <v>0</v>
      </c>
      <c r="W288" s="22">
        <f>W286/40*100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95"/>
  <sheetViews>
    <sheetView tabSelected="1" zoomScale="75" zoomScaleNormal="75" zoomScalePageLayoutView="0" workbookViewId="0" topLeftCell="A442">
      <selection activeCell="E462" sqref="E462"/>
    </sheetView>
  </sheetViews>
  <sheetFormatPr defaultColWidth="9.00390625" defaultRowHeight="12.75"/>
  <cols>
    <col min="1" max="1" width="19.625" style="0" customWidth="1"/>
    <col min="2" max="2" width="5.625" style="0" customWidth="1"/>
    <col min="3" max="3" width="4.00390625" style="0" customWidth="1"/>
    <col min="4" max="4" width="3.75390625" style="13" customWidth="1"/>
    <col min="5" max="5" width="7.75390625" style="0" customWidth="1"/>
    <col min="6" max="6" width="47.00390625" style="0" customWidth="1"/>
    <col min="23" max="23" width="0" style="0" hidden="1" customWidth="1"/>
    <col min="26" max="26" width="0" style="0" hidden="1" customWidth="1"/>
  </cols>
  <sheetData>
    <row r="1" spans="1:6" ht="15.75">
      <c r="A1" s="5" t="s">
        <v>1003</v>
      </c>
      <c r="E1" s="6" t="s">
        <v>2770</v>
      </c>
      <c r="F1" s="13" t="s">
        <v>1156</v>
      </c>
    </row>
    <row r="2" spans="1:6" ht="15.75">
      <c r="A2" s="5" t="s">
        <v>1004</v>
      </c>
      <c r="E2" s="6"/>
      <c r="F2" s="13" t="s">
        <v>1157</v>
      </c>
    </row>
    <row r="3" spans="5:26" ht="15.75">
      <c r="E3" s="8" t="s">
        <v>4467</v>
      </c>
      <c r="F3" s="14" t="s">
        <v>1158</v>
      </c>
      <c r="G3" s="5"/>
      <c r="W3" s="7">
        <f>D3/Z3</f>
        <v>0</v>
      </c>
      <c r="Z3" s="5">
        <v>1000000000</v>
      </c>
    </row>
    <row r="4" spans="3:26" ht="15.75">
      <c r="C4" s="17" t="s">
        <v>224</v>
      </c>
      <c r="E4" s="8" t="s">
        <v>4468</v>
      </c>
      <c r="F4" s="14" t="s">
        <v>1159</v>
      </c>
      <c r="G4" s="5"/>
      <c r="W4" s="7">
        <f>D4/Z4</f>
        <v>0</v>
      </c>
      <c r="Z4" s="5">
        <v>1</v>
      </c>
    </row>
    <row r="5" spans="5:26" ht="15.75">
      <c r="E5" s="8" t="s">
        <v>4469</v>
      </c>
      <c r="F5" s="14" t="s">
        <v>3245</v>
      </c>
      <c r="G5" s="5"/>
      <c r="W5" s="7">
        <f>D5/Z5</f>
        <v>0</v>
      </c>
      <c r="Z5" s="5">
        <v>1000000000</v>
      </c>
    </row>
    <row r="7" spans="5:6" ht="15.75">
      <c r="E7" s="6" t="s">
        <v>1160</v>
      </c>
      <c r="F7" s="13" t="s">
        <v>1161</v>
      </c>
    </row>
    <row r="8" spans="5:6" ht="15.75">
      <c r="E8" s="6"/>
      <c r="F8" s="13" t="s">
        <v>1543</v>
      </c>
    </row>
    <row r="9" spans="5:26" ht="15.75">
      <c r="E9" s="8" t="s">
        <v>4467</v>
      </c>
      <c r="F9" s="14" t="s">
        <v>1158</v>
      </c>
      <c r="G9" s="5"/>
      <c r="W9" s="7">
        <f>D9/Z9</f>
        <v>0</v>
      </c>
      <c r="Z9" s="5">
        <v>1000000000</v>
      </c>
    </row>
    <row r="10" spans="5:26" ht="15.75">
      <c r="E10" s="8" t="s">
        <v>4468</v>
      </c>
      <c r="F10" s="14" t="s">
        <v>1159</v>
      </c>
      <c r="G10" s="5"/>
      <c r="W10" s="7">
        <f>D10/Z10</f>
        <v>0</v>
      </c>
      <c r="Z10" s="5">
        <v>1000000000</v>
      </c>
    </row>
    <row r="11" spans="3:26" ht="15.75">
      <c r="C11" s="17" t="s">
        <v>224</v>
      </c>
      <c r="E11" s="8" t="s">
        <v>4469</v>
      </c>
      <c r="F11" s="14" t="s">
        <v>3245</v>
      </c>
      <c r="G11" s="5"/>
      <c r="W11" s="7">
        <f>D11/Z11</f>
        <v>0</v>
      </c>
      <c r="Z11" s="5">
        <v>1</v>
      </c>
    </row>
    <row r="13" spans="5:6" ht="15.75">
      <c r="E13" s="6" t="s">
        <v>1162</v>
      </c>
      <c r="F13" s="13" t="s">
        <v>1163</v>
      </c>
    </row>
    <row r="14" spans="5:26" ht="15.75">
      <c r="E14" s="8" t="s">
        <v>4467</v>
      </c>
      <c r="F14" s="14" t="s">
        <v>1164</v>
      </c>
      <c r="G14" s="5"/>
      <c r="W14" s="7">
        <f>D14/Z14</f>
        <v>0</v>
      </c>
      <c r="Z14" s="5">
        <v>1000000000</v>
      </c>
    </row>
    <row r="15" spans="3:26" ht="15.75">
      <c r="C15" s="17" t="s">
        <v>224</v>
      </c>
      <c r="E15" s="8" t="s">
        <v>4468</v>
      </c>
      <c r="F15" s="14" t="s">
        <v>1165</v>
      </c>
      <c r="G15" s="5"/>
      <c r="W15" s="7">
        <f>D15/Z15</f>
        <v>0</v>
      </c>
      <c r="Z15" s="5">
        <v>1</v>
      </c>
    </row>
    <row r="16" spans="5:26" ht="15.75">
      <c r="E16" s="8" t="s">
        <v>4469</v>
      </c>
      <c r="F16" s="14" t="s">
        <v>1166</v>
      </c>
      <c r="G16" s="5"/>
      <c r="W16" s="7">
        <f>D16/Z16</f>
        <v>0</v>
      </c>
      <c r="Z16" s="5">
        <v>1000000000</v>
      </c>
    </row>
    <row r="20" spans="5:6" ht="15.75">
      <c r="E20" s="6" t="s">
        <v>489</v>
      </c>
      <c r="F20" s="13" t="s">
        <v>4453</v>
      </c>
    </row>
    <row r="21" spans="5:26" ht="15.75">
      <c r="E21" s="8" t="s">
        <v>4467</v>
      </c>
      <c r="F21" s="14" t="s">
        <v>4454</v>
      </c>
      <c r="G21" s="5"/>
      <c r="W21" s="7">
        <f>D21/Z21</f>
        <v>0</v>
      </c>
      <c r="Z21" s="5">
        <v>1000000000</v>
      </c>
    </row>
    <row r="22" spans="5:26" ht="15.75">
      <c r="E22" s="8" t="s">
        <v>4468</v>
      </c>
      <c r="F22" s="14" t="s">
        <v>4264</v>
      </c>
      <c r="G22" s="5"/>
      <c r="W22" s="7">
        <f>D22/Z22</f>
        <v>0</v>
      </c>
      <c r="Z22" s="5">
        <v>1000000000</v>
      </c>
    </row>
    <row r="23" spans="3:26" ht="15.75">
      <c r="C23" s="17" t="s">
        <v>224</v>
      </c>
      <c r="E23" s="8" t="s">
        <v>4469</v>
      </c>
      <c r="F23" s="14" t="s">
        <v>2327</v>
      </c>
      <c r="G23" s="5"/>
      <c r="W23" s="7">
        <f>D23/Z23</f>
        <v>0</v>
      </c>
      <c r="Z23" s="5">
        <v>1</v>
      </c>
    </row>
    <row r="24" spans="5:26" ht="15.75">
      <c r="E24" s="8" t="s">
        <v>4470</v>
      </c>
      <c r="F24" s="14" t="s">
        <v>2328</v>
      </c>
      <c r="G24" s="5"/>
      <c r="W24" s="7">
        <f>D24/Z24</f>
        <v>0</v>
      </c>
      <c r="Z24" s="5">
        <v>1000000000</v>
      </c>
    </row>
    <row r="26" spans="5:6" ht="15.75">
      <c r="E26" s="6" t="s">
        <v>490</v>
      </c>
      <c r="F26" s="13" t="s">
        <v>4358</v>
      </c>
    </row>
    <row r="27" spans="5:26" ht="15.75">
      <c r="E27" s="8" t="s">
        <v>4467</v>
      </c>
      <c r="F27" s="14" t="s">
        <v>4359</v>
      </c>
      <c r="G27" s="5"/>
      <c r="W27" s="7">
        <f>D27/Z27</f>
        <v>0</v>
      </c>
      <c r="Z27" s="5">
        <v>1000000000</v>
      </c>
    </row>
    <row r="28" spans="3:26" ht="15.75">
      <c r="C28" s="17" t="s">
        <v>224</v>
      </c>
      <c r="E28" s="8" t="s">
        <v>4468</v>
      </c>
      <c r="F28" s="14" t="s">
        <v>4360</v>
      </c>
      <c r="G28" s="5"/>
      <c r="W28" s="7">
        <f>D28/Z28</f>
        <v>0</v>
      </c>
      <c r="Z28" s="5">
        <v>1</v>
      </c>
    </row>
    <row r="29" spans="5:26" ht="15.75">
      <c r="E29" s="8" t="s">
        <v>4469</v>
      </c>
      <c r="F29" s="14" t="s">
        <v>4455</v>
      </c>
      <c r="G29" s="5"/>
      <c r="W29" s="7">
        <f>D29/Z29</f>
        <v>0</v>
      </c>
      <c r="Z29" s="5">
        <v>1000000000</v>
      </c>
    </row>
    <row r="30" spans="5:26" ht="15.75">
      <c r="E30" s="8" t="s">
        <v>4470</v>
      </c>
      <c r="F30" s="14" t="s">
        <v>4456</v>
      </c>
      <c r="G30" s="5"/>
      <c r="W30" s="7">
        <f>D30/Z30</f>
        <v>0</v>
      </c>
      <c r="Z30" s="5">
        <v>1000000000</v>
      </c>
    </row>
    <row r="31" spans="5:26" ht="15.75">
      <c r="E31" s="8" t="s">
        <v>4471</v>
      </c>
      <c r="F31" s="14" t="s">
        <v>4457</v>
      </c>
      <c r="G31" s="5"/>
      <c r="W31" s="7">
        <f>D31/Z31</f>
        <v>0</v>
      </c>
      <c r="Z31" s="5">
        <v>1000000000</v>
      </c>
    </row>
    <row r="33" spans="5:6" ht="15.75">
      <c r="E33" s="6" t="s">
        <v>4452</v>
      </c>
      <c r="F33" s="13" t="s">
        <v>4362</v>
      </c>
    </row>
    <row r="34" spans="5:26" ht="15.75">
      <c r="E34" s="8" t="s">
        <v>4467</v>
      </c>
      <c r="F34" s="14" t="s">
        <v>4363</v>
      </c>
      <c r="G34" s="5"/>
      <c r="W34" s="7">
        <f>D34/Z34</f>
        <v>0</v>
      </c>
      <c r="Z34" s="5">
        <v>1</v>
      </c>
    </row>
    <row r="35" spans="5:26" ht="15.75">
      <c r="E35" s="8" t="s">
        <v>4468</v>
      </c>
      <c r="F35" s="14" t="s">
        <v>4364</v>
      </c>
      <c r="G35" s="5"/>
      <c r="W35" s="7">
        <f>D35/Z35</f>
        <v>0</v>
      </c>
      <c r="Z35" s="5">
        <v>1000000000</v>
      </c>
    </row>
    <row r="36" spans="5:26" ht="15.75">
      <c r="E36" s="8" t="s">
        <v>4469</v>
      </c>
      <c r="F36" s="14" t="s">
        <v>4365</v>
      </c>
      <c r="G36" s="5"/>
      <c r="W36" s="7">
        <f>D36/Z36</f>
        <v>0</v>
      </c>
      <c r="Z36" s="5">
        <v>1000000000</v>
      </c>
    </row>
    <row r="37" spans="3:26" ht="15.75">
      <c r="C37" s="17" t="s">
        <v>224</v>
      </c>
      <c r="E37" s="8" t="s">
        <v>4470</v>
      </c>
      <c r="F37" s="14" t="s">
        <v>4265</v>
      </c>
      <c r="G37" s="5"/>
      <c r="W37" s="7"/>
      <c r="Z37" s="5"/>
    </row>
    <row r="39" spans="5:6" ht="15.75">
      <c r="E39" s="6" t="s">
        <v>4458</v>
      </c>
      <c r="F39" s="13" t="s">
        <v>4266</v>
      </c>
    </row>
    <row r="40" spans="5:26" ht="15.75">
      <c r="E40" s="8" t="s">
        <v>4467</v>
      </c>
      <c r="F40" s="14" t="s">
        <v>4367</v>
      </c>
      <c r="G40" s="5"/>
      <c r="W40" s="7">
        <f>D40/Z40</f>
        <v>0</v>
      </c>
      <c r="Z40" s="5">
        <v>1000000000</v>
      </c>
    </row>
    <row r="41" spans="5:26" ht="15.75">
      <c r="E41" s="8" t="s">
        <v>4468</v>
      </c>
      <c r="F41" s="14" t="s">
        <v>4368</v>
      </c>
      <c r="G41" s="5"/>
      <c r="W41" s="7">
        <f>D41/Z41</f>
        <v>0</v>
      </c>
      <c r="Z41" s="5">
        <v>1000000000</v>
      </c>
    </row>
    <row r="42" spans="5:26" ht="15.75">
      <c r="E42" s="8" t="s">
        <v>4469</v>
      </c>
      <c r="F42" s="14" t="s">
        <v>4369</v>
      </c>
      <c r="G42" s="5"/>
      <c r="W42" s="7">
        <f>D42/Z42</f>
        <v>0</v>
      </c>
      <c r="Z42" s="5">
        <v>1000000000</v>
      </c>
    </row>
    <row r="43" spans="3:26" ht="15.75">
      <c r="C43" s="17"/>
      <c r="E43" s="8" t="s">
        <v>4470</v>
      </c>
      <c r="F43" s="14" t="s">
        <v>4370</v>
      </c>
      <c r="G43" s="5"/>
      <c r="W43" s="7">
        <f>D43/Z43</f>
        <v>0</v>
      </c>
      <c r="Z43" s="5">
        <v>1</v>
      </c>
    </row>
    <row r="44" spans="3:26" ht="15.75">
      <c r="C44" s="17" t="s">
        <v>224</v>
      </c>
      <c r="E44" s="8" t="s">
        <v>4471</v>
      </c>
      <c r="F44" s="14" t="s">
        <v>2739</v>
      </c>
      <c r="G44" s="5"/>
      <c r="W44" s="7">
        <f>D44/Z44</f>
        <v>0</v>
      </c>
      <c r="Z44" s="5">
        <v>1000000000</v>
      </c>
    </row>
    <row r="45" spans="5:26" ht="15.75">
      <c r="E45" s="8" t="s">
        <v>2725</v>
      </c>
      <c r="F45" s="14" t="s">
        <v>4801</v>
      </c>
      <c r="G45" s="5"/>
      <c r="W45" s="7"/>
      <c r="Z45" s="5"/>
    </row>
    <row r="47" spans="5:6" ht="15.75">
      <c r="E47" s="6" t="s">
        <v>4361</v>
      </c>
      <c r="F47" s="13" t="s">
        <v>4372</v>
      </c>
    </row>
    <row r="48" spans="5:6" ht="15.75">
      <c r="E48" s="6"/>
      <c r="F48" s="13" t="s">
        <v>4373</v>
      </c>
    </row>
    <row r="49" spans="5:26" ht="15.75">
      <c r="E49" s="8" t="s">
        <v>4467</v>
      </c>
      <c r="F49" s="14" t="s">
        <v>4267</v>
      </c>
      <c r="G49" s="5"/>
      <c r="W49" s="7">
        <f>D49/Z49</f>
        <v>0</v>
      </c>
      <c r="Z49" s="5">
        <v>1000000000</v>
      </c>
    </row>
    <row r="50" spans="3:26" ht="15.75">
      <c r="C50" s="17" t="s">
        <v>224</v>
      </c>
      <c r="E50" s="8" t="s">
        <v>4468</v>
      </c>
      <c r="F50" s="14" t="s">
        <v>4268</v>
      </c>
      <c r="G50" s="5"/>
      <c r="W50" s="7">
        <f>D50/Z50</f>
        <v>0</v>
      </c>
      <c r="Z50" s="5">
        <v>1</v>
      </c>
    </row>
    <row r="51" spans="5:26" ht="15.75">
      <c r="E51" s="8" t="s">
        <v>4469</v>
      </c>
      <c r="F51" s="14" t="s">
        <v>4374</v>
      </c>
      <c r="G51" s="5"/>
      <c r="W51" s="7">
        <f>D51/Z51</f>
        <v>0</v>
      </c>
      <c r="Z51" s="5">
        <v>1000000000</v>
      </c>
    </row>
    <row r="52" spans="5:26" ht="15.75">
      <c r="E52" s="8"/>
      <c r="F52" s="14" t="s">
        <v>4375</v>
      </c>
      <c r="G52" s="5"/>
      <c r="W52" s="7">
        <f>D52/Z52</f>
        <v>0</v>
      </c>
      <c r="Z52" s="5">
        <v>1000000000</v>
      </c>
    </row>
    <row r="54" spans="5:6" ht="15.75">
      <c r="E54" s="6" t="s">
        <v>4366</v>
      </c>
      <c r="F54" s="13" t="s">
        <v>4269</v>
      </c>
    </row>
    <row r="55" spans="5:26" ht="15.75">
      <c r="E55" s="8" t="s">
        <v>4467</v>
      </c>
      <c r="F55" s="14" t="s">
        <v>4377</v>
      </c>
      <c r="G55" s="5"/>
      <c r="W55" s="7">
        <f>D55/Z55</f>
        <v>0</v>
      </c>
      <c r="Z55" s="5">
        <v>1000000000</v>
      </c>
    </row>
    <row r="56" spans="3:26" ht="15.75">
      <c r="C56" s="17"/>
      <c r="E56" s="8" t="s">
        <v>4468</v>
      </c>
      <c r="F56" s="14" t="s">
        <v>4378</v>
      </c>
      <c r="G56" s="5"/>
      <c r="W56" s="7">
        <f>D56/Z56</f>
        <v>0</v>
      </c>
      <c r="Z56" s="5">
        <v>1</v>
      </c>
    </row>
    <row r="57" spans="3:26" ht="15.75">
      <c r="C57" s="17"/>
      <c r="E57" s="8" t="s">
        <v>4469</v>
      </c>
      <c r="F57" s="14" t="s">
        <v>4379</v>
      </c>
      <c r="G57" s="5"/>
      <c r="W57" s="7">
        <f>D57/Z57</f>
        <v>0</v>
      </c>
      <c r="Z57" s="5">
        <v>1000000000</v>
      </c>
    </row>
    <row r="58" spans="3:26" ht="15.75">
      <c r="C58" s="17" t="s">
        <v>224</v>
      </c>
      <c r="E58" s="8" t="s">
        <v>4470</v>
      </c>
      <c r="F58" s="14" t="s">
        <v>4270</v>
      </c>
      <c r="G58" s="5"/>
      <c r="W58" s="7"/>
      <c r="Z58" s="5"/>
    </row>
    <row r="59" spans="5:6" ht="15.75">
      <c r="E59" s="8"/>
      <c r="F59" s="14"/>
    </row>
    <row r="61" spans="5:6" ht="15.75">
      <c r="E61" s="6" t="s">
        <v>4371</v>
      </c>
      <c r="F61" s="13" t="s">
        <v>4381</v>
      </c>
    </row>
    <row r="62" spans="5:26" ht="15.75">
      <c r="E62" s="8" t="s">
        <v>4467</v>
      </c>
      <c r="F62" s="14" t="s">
        <v>4382</v>
      </c>
      <c r="G62" s="5"/>
      <c r="W62" s="7">
        <f>D62/Z62</f>
        <v>0</v>
      </c>
      <c r="Z62" s="5">
        <v>1000000000</v>
      </c>
    </row>
    <row r="63" spans="5:26" ht="15.75">
      <c r="E63" s="8" t="s">
        <v>4468</v>
      </c>
      <c r="F63" s="14" t="s">
        <v>4383</v>
      </c>
      <c r="G63" s="5"/>
      <c r="W63" s="7">
        <f>D63/Z63</f>
        <v>0</v>
      </c>
      <c r="Z63" s="5">
        <v>1000000000</v>
      </c>
    </row>
    <row r="64" spans="3:26" ht="15.75">
      <c r="C64" s="17" t="s">
        <v>224</v>
      </c>
      <c r="E64" s="8" t="s">
        <v>4469</v>
      </c>
      <c r="F64" s="14" t="s">
        <v>4384</v>
      </c>
      <c r="G64" s="5"/>
      <c r="W64" s="7">
        <f>D64/Z64</f>
        <v>0</v>
      </c>
      <c r="Z64" s="5">
        <v>1</v>
      </c>
    </row>
    <row r="65" spans="5:26" ht="15.75">
      <c r="E65" s="8" t="s">
        <v>4470</v>
      </c>
      <c r="F65" s="14" t="s">
        <v>4385</v>
      </c>
      <c r="G65" s="5"/>
      <c r="W65" s="7">
        <f>D65/Z65</f>
        <v>0</v>
      </c>
      <c r="Z65" s="5">
        <v>1000000000</v>
      </c>
    </row>
    <row r="67" spans="5:6" ht="15.75">
      <c r="E67" s="6" t="s">
        <v>4376</v>
      </c>
      <c r="F67" s="13" t="s">
        <v>4387</v>
      </c>
    </row>
    <row r="68" spans="5:26" ht="15.75">
      <c r="E68" s="8" t="s">
        <v>4467</v>
      </c>
      <c r="F68" s="14" t="s">
        <v>4388</v>
      </c>
      <c r="G68" s="5"/>
      <c r="W68" s="7">
        <f>D68/Z68</f>
        <v>0</v>
      </c>
      <c r="Z68" s="5">
        <v>1000000000</v>
      </c>
    </row>
    <row r="69" spans="5:26" ht="15.75">
      <c r="E69" s="8" t="s">
        <v>4468</v>
      </c>
      <c r="F69" s="14" t="s">
        <v>667</v>
      </c>
      <c r="G69" s="5"/>
      <c r="W69" s="7">
        <f>D69/Z69</f>
        <v>0</v>
      </c>
      <c r="Z69" s="5">
        <v>1000000000</v>
      </c>
    </row>
    <row r="70" spans="5:23" ht="15.75">
      <c r="E70" s="8"/>
      <c r="F70" s="14" t="s">
        <v>668</v>
      </c>
      <c r="W70" s="7"/>
    </row>
    <row r="71" spans="3:26" ht="15.75">
      <c r="C71" s="17" t="s">
        <v>224</v>
      </c>
      <c r="E71" s="8" t="s">
        <v>4469</v>
      </c>
      <c r="F71" s="14" t="s">
        <v>3245</v>
      </c>
      <c r="G71" s="5"/>
      <c r="W71" s="7">
        <f>D71/Z71</f>
        <v>0</v>
      </c>
      <c r="Z71" s="5">
        <v>1</v>
      </c>
    </row>
    <row r="72" spans="5:26" ht="15.75">
      <c r="E72" s="8" t="s">
        <v>4470</v>
      </c>
      <c r="F72" s="14" t="s">
        <v>2489</v>
      </c>
      <c r="G72" s="5"/>
      <c r="W72" s="7">
        <f>D72/Z72</f>
        <v>0</v>
      </c>
      <c r="Z72" s="5">
        <v>1000000000</v>
      </c>
    </row>
    <row r="74" spans="5:6" ht="15.75">
      <c r="E74" s="6" t="s">
        <v>491</v>
      </c>
      <c r="F74" s="13" t="s">
        <v>670</v>
      </c>
    </row>
    <row r="75" spans="5:26" ht="15.75">
      <c r="E75" s="8" t="s">
        <v>4467</v>
      </c>
      <c r="F75" s="14" t="s">
        <v>671</v>
      </c>
      <c r="G75" s="5"/>
      <c r="W75" s="7">
        <f>D75/Z75</f>
        <v>0</v>
      </c>
      <c r="Z75" s="5">
        <v>1000000000</v>
      </c>
    </row>
    <row r="76" spans="3:26" ht="15.75">
      <c r="C76" s="17" t="s">
        <v>224</v>
      </c>
      <c r="E76" s="8" t="s">
        <v>4468</v>
      </c>
      <c r="F76" s="14" t="s">
        <v>4271</v>
      </c>
      <c r="G76" s="5"/>
      <c r="W76" s="7">
        <f>D76/Z76</f>
        <v>0</v>
      </c>
      <c r="Z76" s="5">
        <v>1</v>
      </c>
    </row>
    <row r="77" spans="5:26" ht="15.75">
      <c r="E77" s="8" t="s">
        <v>4469</v>
      </c>
      <c r="F77" s="14" t="s">
        <v>4272</v>
      </c>
      <c r="G77" s="5"/>
      <c r="W77" s="7">
        <f>D77/Z77</f>
        <v>0</v>
      </c>
      <c r="Z77" s="5">
        <v>1000000000</v>
      </c>
    </row>
    <row r="79" spans="5:6" ht="15.75">
      <c r="E79" s="6" t="s">
        <v>4380</v>
      </c>
      <c r="F79" s="13" t="s">
        <v>4273</v>
      </c>
    </row>
    <row r="80" spans="5:6" ht="15.75">
      <c r="E80" s="6"/>
      <c r="F80" s="13" t="s">
        <v>4274</v>
      </c>
    </row>
    <row r="81" spans="5:26" ht="15.75">
      <c r="E81" s="8" t="s">
        <v>4467</v>
      </c>
      <c r="F81" s="14" t="s">
        <v>673</v>
      </c>
      <c r="G81" s="5"/>
      <c r="W81" s="7">
        <f>D81/Z81</f>
        <v>0</v>
      </c>
      <c r="Z81" s="5">
        <v>1000000000</v>
      </c>
    </row>
    <row r="82" spans="3:26" ht="15.75">
      <c r="C82" s="17" t="s">
        <v>224</v>
      </c>
      <c r="E82" s="8" t="s">
        <v>4468</v>
      </c>
      <c r="F82" s="14" t="s">
        <v>674</v>
      </c>
      <c r="G82" s="5"/>
      <c r="W82" s="7">
        <f>D82/Z82</f>
        <v>0</v>
      </c>
      <c r="Z82" s="5">
        <v>1</v>
      </c>
    </row>
    <row r="83" spans="5:26" ht="15.75">
      <c r="E83" s="8" t="s">
        <v>4469</v>
      </c>
      <c r="F83" s="14" t="s">
        <v>675</v>
      </c>
      <c r="G83" s="5"/>
      <c r="W83" s="7">
        <f>D83/Z83</f>
        <v>0</v>
      </c>
      <c r="Z83" s="5">
        <v>1000000000</v>
      </c>
    </row>
    <row r="86" spans="5:6" ht="15.75">
      <c r="E86" s="6" t="s">
        <v>4386</v>
      </c>
      <c r="F86" s="13" t="s">
        <v>3536</v>
      </c>
    </row>
    <row r="87" spans="5:26" ht="15.75">
      <c r="E87" s="8" t="s">
        <v>4467</v>
      </c>
      <c r="F87" s="14" t="s">
        <v>3537</v>
      </c>
      <c r="G87" s="5"/>
      <c r="W87" s="7">
        <f>D87/Z87</f>
        <v>0</v>
      </c>
      <c r="Z87" s="5">
        <v>1000000000</v>
      </c>
    </row>
    <row r="88" spans="5:26" ht="15.75">
      <c r="E88" s="8" t="s">
        <v>4468</v>
      </c>
      <c r="F88" s="14" t="s">
        <v>3538</v>
      </c>
      <c r="G88" s="5"/>
      <c r="W88" s="7">
        <f>D88/Z88</f>
        <v>0</v>
      </c>
      <c r="Z88" s="5">
        <v>1000000000</v>
      </c>
    </row>
    <row r="89" spans="5:26" ht="15.75">
      <c r="E89" s="8" t="s">
        <v>4469</v>
      </c>
      <c r="F89" s="14" t="s">
        <v>2329</v>
      </c>
      <c r="G89" s="5"/>
      <c r="W89" s="7">
        <f>D89/Z89</f>
        <v>0</v>
      </c>
      <c r="Z89" s="5">
        <v>1000000000</v>
      </c>
    </row>
    <row r="90" spans="3:26" ht="15.75">
      <c r="C90" s="17" t="s">
        <v>224</v>
      </c>
      <c r="E90" s="8" t="s">
        <v>4470</v>
      </c>
      <c r="F90" s="14" t="s">
        <v>3539</v>
      </c>
      <c r="G90" s="5"/>
      <c r="W90" s="7">
        <f>D90/Z90</f>
        <v>0</v>
      </c>
      <c r="Z90" s="5">
        <v>1</v>
      </c>
    </row>
    <row r="92" spans="5:6" ht="15.75">
      <c r="E92" s="6" t="s">
        <v>669</v>
      </c>
      <c r="F92" s="13" t="s">
        <v>3541</v>
      </c>
    </row>
    <row r="93" spans="5:26" ht="15.75">
      <c r="E93" s="8" t="s">
        <v>4467</v>
      </c>
      <c r="F93" s="14" t="s">
        <v>3542</v>
      </c>
      <c r="G93" s="5"/>
      <c r="W93" s="7">
        <f>D93/Z93</f>
        <v>0</v>
      </c>
      <c r="Z93" s="5">
        <v>1000000000</v>
      </c>
    </row>
    <row r="94" spans="5:26" ht="15.75">
      <c r="E94" s="8" t="s">
        <v>4468</v>
      </c>
      <c r="F94" s="14" t="s">
        <v>3543</v>
      </c>
      <c r="G94" s="5"/>
      <c r="W94" s="7">
        <f>D94/Z94</f>
        <v>0</v>
      </c>
      <c r="Z94" s="5">
        <v>1000000000</v>
      </c>
    </row>
    <row r="95" spans="3:26" ht="15.75">
      <c r="C95" s="17" t="s">
        <v>224</v>
      </c>
      <c r="E95" s="8" t="s">
        <v>4469</v>
      </c>
      <c r="F95" s="14" t="s">
        <v>3544</v>
      </c>
      <c r="G95" s="5"/>
      <c r="W95" s="7">
        <f>D95/Z95</f>
        <v>0</v>
      </c>
      <c r="Z95" s="5">
        <v>1</v>
      </c>
    </row>
    <row r="97" spans="5:6" ht="15.75">
      <c r="E97" s="6" t="s">
        <v>672</v>
      </c>
      <c r="F97" s="13" t="s">
        <v>3546</v>
      </c>
    </row>
    <row r="98" spans="5:6" ht="15.75">
      <c r="E98" s="6"/>
      <c r="F98" s="13" t="s">
        <v>3547</v>
      </c>
    </row>
    <row r="99" spans="5:26" ht="15.75">
      <c r="E99" s="8" t="s">
        <v>4467</v>
      </c>
      <c r="F99" s="14" t="s">
        <v>3548</v>
      </c>
      <c r="G99" s="5"/>
      <c r="W99" s="7">
        <f>D99/Z99</f>
        <v>0</v>
      </c>
      <c r="Z99" s="5">
        <v>1000000000</v>
      </c>
    </row>
    <row r="100" spans="5:6" ht="15.75">
      <c r="E100" s="8"/>
      <c r="F100" s="14" t="s">
        <v>3549</v>
      </c>
    </row>
    <row r="101" spans="3:26" ht="15.75">
      <c r="C101" s="17" t="s">
        <v>224</v>
      </c>
      <c r="E101" s="8" t="s">
        <v>4468</v>
      </c>
      <c r="F101" s="14" t="s">
        <v>4275</v>
      </c>
      <c r="G101" s="5"/>
      <c r="W101" s="7">
        <f>D101/Z101</f>
        <v>0</v>
      </c>
      <c r="Z101" s="5">
        <v>1</v>
      </c>
    </row>
    <row r="102" spans="5:6" ht="15.75">
      <c r="E102" s="8"/>
      <c r="F102" s="14" t="s">
        <v>4276</v>
      </c>
    </row>
    <row r="103" spans="5:6" ht="15.75">
      <c r="E103" s="8"/>
      <c r="F103" s="14" t="s">
        <v>4277</v>
      </c>
    </row>
    <row r="104" spans="5:26" ht="15.75">
      <c r="E104" s="8" t="s">
        <v>4469</v>
      </c>
      <c r="F104" s="14" t="s">
        <v>3550</v>
      </c>
      <c r="G104" s="5"/>
      <c r="W104" s="7">
        <f>D104/Z104</f>
        <v>0</v>
      </c>
      <c r="Z104" s="5">
        <v>1000000000</v>
      </c>
    </row>
    <row r="105" spans="5:6" ht="15.75">
      <c r="E105" s="8"/>
      <c r="F105" s="14" t="s">
        <v>3551</v>
      </c>
    </row>
    <row r="106" spans="5:26" ht="15.75">
      <c r="E106" s="8" t="s">
        <v>4470</v>
      </c>
      <c r="F106" s="14" t="s">
        <v>3552</v>
      </c>
      <c r="G106" s="5"/>
      <c r="W106" s="7">
        <f>D106/Z106</f>
        <v>0</v>
      </c>
      <c r="Z106" s="5">
        <v>1000000000</v>
      </c>
    </row>
    <row r="107" ht="15.75">
      <c r="F107" s="14" t="s">
        <v>2330</v>
      </c>
    </row>
    <row r="108" ht="15.75">
      <c r="F108" s="14" t="s">
        <v>3553</v>
      </c>
    </row>
    <row r="110" spans="5:6" ht="15.75">
      <c r="E110" s="6" t="s">
        <v>492</v>
      </c>
      <c r="F110" s="13" t="s">
        <v>3555</v>
      </c>
    </row>
    <row r="111" spans="5:6" ht="15.75">
      <c r="E111" s="6"/>
      <c r="F111" s="13" t="s">
        <v>3547</v>
      </c>
    </row>
    <row r="112" spans="5:26" ht="15.75">
      <c r="E112" s="8" t="s">
        <v>4467</v>
      </c>
      <c r="F112" s="14" t="s">
        <v>3548</v>
      </c>
      <c r="G112" s="5"/>
      <c r="W112" s="7">
        <f>D112/Z112</f>
        <v>0</v>
      </c>
      <c r="Z112" s="5">
        <v>1000000000</v>
      </c>
    </row>
    <row r="113" spans="5:6" ht="15.75">
      <c r="E113" s="8"/>
      <c r="F113" s="14" t="s">
        <v>3549</v>
      </c>
    </row>
    <row r="114" spans="5:26" ht="15.75">
      <c r="E114" s="8" t="s">
        <v>4468</v>
      </c>
      <c r="F114" s="14" t="s">
        <v>4275</v>
      </c>
      <c r="G114" s="5"/>
      <c r="W114" s="7">
        <f>D114/Z114</f>
        <v>0</v>
      </c>
      <c r="Z114" s="5">
        <v>1000000000</v>
      </c>
    </row>
    <row r="115" spans="5:6" ht="15.75">
      <c r="E115" s="8"/>
      <c r="F115" s="14" t="s">
        <v>4276</v>
      </c>
    </row>
    <row r="116" spans="5:6" ht="15.75">
      <c r="E116" s="8"/>
      <c r="F116" s="14" t="s">
        <v>4277</v>
      </c>
    </row>
    <row r="117" spans="3:26" ht="15.75">
      <c r="C117" s="17"/>
      <c r="E117" s="8" t="s">
        <v>4469</v>
      </c>
      <c r="F117" s="14" t="s">
        <v>4278</v>
      </c>
      <c r="G117" s="5"/>
      <c r="W117" s="7">
        <f>D117/Z117</f>
        <v>0</v>
      </c>
      <c r="Z117" s="5">
        <v>1</v>
      </c>
    </row>
    <row r="118" spans="3:6" ht="15.75">
      <c r="C118" s="17"/>
      <c r="E118" s="8"/>
      <c r="F118" s="14" t="s">
        <v>4279</v>
      </c>
    </row>
    <row r="119" spans="3:6" ht="15.75">
      <c r="C119" s="17" t="s">
        <v>224</v>
      </c>
      <c r="E119" s="8" t="s">
        <v>4470</v>
      </c>
      <c r="F119" s="14" t="s">
        <v>4280</v>
      </c>
    </row>
    <row r="120" spans="5:6" ht="15.75">
      <c r="E120" s="8"/>
      <c r="F120" s="14"/>
    </row>
    <row r="122" spans="5:6" ht="15.75">
      <c r="E122" s="6" t="s">
        <v>493</v>
      </c>
      <c r="F122" s="13" t="s">
        <v>2235</v>
      </c>
    </row>
    <row r="123" spans="5:6" ht="15.75">
      <c r="E123" s="6"/>
      <c r="F123" s="13" t="s">
        <v>3547</v>
      </c>
    </row>
    <row r="124" spans="3:26" ht="15.75">
      <c r="C124" s="17" t="s">
        <v>224</v>
      </c>
      <c r="E124" s="8" t="s">
        <v>4467</v>
      </c>
      <c r="F124" s="14" t="s">
        <v>3548</v>
      </c>
      <c r="G124" s="5"/>
      <c r="W124" s="7">
        <f>D124/Z124</f>
        <v>0</v>
      </c>
      <c r="Z124" s="5">
        <v>1</v>
      </c>
    </row>
    <row r="125" spans="5:6" ht="15.75">
      <c r="E125" s="8"/>
      <c r="F125" s="14" t="s">
        <v>3549</v>
      </c>
    </row>
    <row r="126" spans="5:6" ht="15.75">
      <c r="E126" s="8" t="s">
        <v>4468</v>
      </c>
      <c r="F126" s="14" t="s">
        <v>4282</v>
      </c>
    </row>
    <row r="127" spans="5:6" ht="15.75">
      <c r="E127" s="8"/>
      <c r="F127" s="14" t="s">
        <v>4281</v>
      </c>
    </row>
    <row r="128" spans="5:26" ht="15.75">
      <c r="E128" s="8" t="s">
        <v>4469</v>
      </c>
      <c r="F128" s="14" t="s">
        <v>706</v>
      </c>
      <c r="G128" s="5"/>
      <c r="W128" s="7">
        <f>D128/Z128</f>
        <v>0</v>
      </c>
      <c r="Z128" s="5">
        <v>1000000000</v>
      </c>
    </row>
    <row r="129" spans="5:6" ht="15.75">
      <c r="E129" s="8"/>
      <c r="F129" s="14" t="s">
        <v>3551</v>
      </c>
    </row>
    <row r="130" spans="5:26" ht="15.75">
      <c r="E130" s="8" t="s">
        <v>4470</v>
      </c>
      <c r="F130" s="14" t="s">
        <v>4283</v>
      </c>
      <c r="G130" s="5"/>
      <c r="W130" s="7">
        <f>D130/Z130</f>
        <v>0</v>
      </c>
      <c r="Z130" s="5">
        <v>1000000000</v>
      </c>
    </row>
    <row r="131" ht="15.75">
      <c r="F131" s="14" t="s">
        <v>2330</v>
      </c>
    </row>
    <row r="132" ht="15.75">
      <c r="F132" s="14" t="s">
        <v>3553</v>
      </c>
    </row>
    <row r="135" spans="5:6" ht="15.75">
      <c r="E135" s="6" t="s">
        <v>3449</v>
      </c>
      <c r="F135" s="13" t="s">
        <v>2237</v>
      </c>
    </row>
    <row r="136" spans="3:26" ht="15.75">
      <c r="C136" s="17" t="s">
        <v>224</v>
      </c>
      <c r="E136" s="8" t="s">
        <v>4467</v>
      </c>
      <c r="F136" s="14" t="s">
        <v>2238</v>
      </c>
      <c r="G136" s="5"/>
      <c r="W136" s="7">
        <f>D136/Z136</f>
        <v>0</v>
      </c>
      <c r="Z136" s="5">
        <v>1</v>
      </c>
    </row>
    <row r="137" spans="5:26" ht="15.75">
      <c r="E137" s="8" t="s">
        <v>4468</v>
      </c>
      <c r="F137" s="14" t="s">
        <v>2239</v>
      </c>
      <c r="G137" s="5"/>
      <c r="W137" s="7">
        <f>D137/Z137</f>
        <v>0</v>
      </c>
      <c r="Z137" s="5">
        <v>1000000000</v>
      </c>
    </row>
    <row r="138" spans="5:6" ht="15.75">
      <c r="E138" s="8"/>
      <c r="F138" s="14" t="s">
        <v>2240</v>
      </c>
    </row>
    <row r="139" spans="5:26" ht="15.75">
      <c r="E139" s="8" t="s">
        <v>4469</v>
      </c>
      <c r="F139" s="14" t="s">
        <v>2241</v>
      </c>
      <c r="G139" s="5"/>
      <c r="W139" s="7">
        <f>D139/Z139</f>
        <v>0</v>
      </c>
      <c r="Z139" s="5">
        <v>1000000000</v>
      </c>
    </row>
    <row r="140" ht="15.75">
      <c r="F140" s="14" t="s">
        <v>2242</v>
      </c>
    </row>
    <row r="142" spans="5:6" ht="15.75">
      <c r="E142" s="6" t="s">
        <v>3540</v>
      </c>
      <c r="F142" s="13" t="s">
        <v>707</v>
      </c>
    </row>
    <row r="143" spans="5:26" ht="15.75">
      <c r="E143" s="8" t="s">
        <v>4467</v>
      </c>
      <c r="F143" s="14" t="s">
        <v>2238</v>
      </c>
      <c r="G143" s="5"/>
      <c r="W143" s="7">
        <f>D143/Z143</f>
        <v>0</v>
      </c>
      <c r="Z143" s="5">
        <v>1000000000</v>
      </c>
    </row>
    <row r="144" spans="3:26" ht="15.75">
      <c r="C144" s="17" t="s">
        <v>224</v>
      </c>
      <c r="E144" s="8" t="s">
        <v>4468</v>
      </c>
      <c r="F144" s="14" t="s">
        <v>2239</v>
      </c>
      <c r="G144" s="5"/>
      <c r="W144" s="7">
        <f>D144/Z144</f>
        <v>0</v>
      </c>
      <c r="Z144" s="5">
        <v>1</v>
      </c>
    </row>
    <row r="145" spans="5:6" ht="15.75">
      <c r="E145" s="8"/>
      <c r="F145" s="14" t="s">
        <v>2240</v>
      </c>
    </row>
    <row r="146" spans="5:26" ht="15.75">
      <c r="E146" s="8" t="s">
        <v>4469</v>
      </c>
      <c r="F146" s="14" t="s">
        <v>2241</v>
      </c>
      <c r="G146" s="5"/>
      <c r="W146" s="7">
        <f>D146/Z146</f>
        <v>0</v>
      </c>
      <c r="Z146" s="5">
        <v>1000000000</v>
      </c>
    </row>
    <row r="147" ht="15.75">
      <c r="F147" s="14" t="s">
        <v>2242</v>
      </c>
    </row>
    <row r="149" spans="5:6" ht="15.75">
      <c r="E149" s="6" t="s">
        <v>3545</v>
      </c>
      <c r="F149" s="13" t="s">
        <v>2245</v>
      </c>
    </row>
    <row r="150" spans="5:26" ht="15.75">
      <c r="E150" s="8" t="s">
        <v>4467</v>
      </c>
      <c r="F150" s="14" t="s">
        <v>2238</v>
      </c>
      <c r="G150" s="5"/>
      <c r="W150" s="7">
        <f>D150/Z150</f>
        <v>0</v>
      </c>
      <c r="Z150" s="5">
        <v>1000000000</v>
      </c>
    </row>
    <row r="151" spans="5:26" ht="15.75">
      <c r="E151" s="8" t="s">
        <v>4468</v>
      </c>
      <c r="F151" s="14" t="s">
        <v>2239</v>
      </c>
      <c r="G151" s="5"/>
      <c r="W151" s="7">
        <f>D151/Z151</f>
        <v>0</v>
      </c>
      <c r="Z151" s="5">
        <v>1000000000</v>
      </c>
    </row>
    <row r="152" spans="5:6" ht="15.75">
      <c r="E152" s="8"/>
      <c r="F152" s="14" t="s">
        <v>2240</v>
      </c>
    </row>
    <row r="153" spans="3:26" ht="15.75">
      <c r="C153" s="17" t="s">
        <v>224</v>
      </c>
      <c r="E153" s="8" t="s">
        <v>4469</v>
      </c>
      <c r="F153" s="14" t="s">
        <v>2241</v>
      </c>
      <c r="G153" s="5"/>
      <c r="W153" s="7">
        <f>D153/Z153</f>
        <v>0</v>
      </c>
      <c r="Z153" s="5">
        <v>1</v>
      </c>
    </row>
    <row r="154" ht="15.75">
      <c r="F154" s="14" t="s">
        <v>2242</v>
      </c>
    </row>
    <row r="156" spans="5:6" ht="15.75">
      <c r="E156" s="6" t="s">
        <v>3554</v>
      </c>
      <c r="F156" s="13" t="s">
        <v>2247</v>
      </c>
    </row>
    <row r="157" spans="5:6" ht="15.75">
      <c r="E157" s="6"/>
      <c r="F157" s="13" t="s">
        <v>2248</v>
      </c>
    </row>
    <row r="158" spans="3:26" ht="15.75">
      <c r="C158" s="17" t="s">
        <v>224</v>
      </c>
      <c r="E158" s="8" t="s">
        <v>4467</v>
      </c>
      <c r="F158" s="14" t="s">
        <v>2250</v>
      </c>
      <c r="G158" s="5"/>
      <c r="W158" s="7">
        <f>D158/Z158</f>
        <v>0</v>
      </c>
      <c r="Z158" s="5">
        <v>1</v>
      </c>
    </row>
    <row r="159" spans="5:6" ht="15.75">
      <c r="E159" s="8"/>
      <c r="F159" s="14" t="s">
        <v>2249</v>
      </c>
    </row>
    <row r="160" spans="5:26" ht="15.75">
      <c r="E160" s="8" t="s">
        <v>4468</v>
      </c>
      <c r="F160" s="14" t="s">
        <v>2251</v>
      </c>
      <c r="G160" s="5"/>
      <c r="W160" s="7">
        <f>D160/Z160</f>
        <v>0</v>
      </c>
      <c r="Z160" s="5">
        <v>1000000000</v>
      </c>
    </row>
    <row r="161" spans="5:6" ht="15.75">
      <c r="E161" s="8"/>
      <c r="F161" s="14" t="s">
        <v>2252</v>
      </c>
    </row>
    <row r="162" spans="5:26" ht="15.75">
      <c r="E162" s="8" t="s">
        <v>4469</v>
      </c>
      <c r="F162" s="14" t="s">
        <v>2253</v>
      </c>
      <c r="G162" s="5"/>
      <c r="W162" s="7">
        <f>D162/Z162</f>
        <v>0</v>
      </c>
      <c r="Z162" s="5">
        <v>1000000000</v>
      </c>
    </row>
    <row r="163" ht="15.75">
      <c r="F163" s="14" t="s">
        <v>2254</v>
      </c>
    </row>
    <row r="165" spans="5:6" ht="15.75">
      <c r="E165" s="6" t="s">
        <v>2234</v>
      </c>
      <c r="F165" s="13" t="s">
        <v>2256</v>
      </c>
    </row>
    <row r="166" spans="5:6" ht="15.75">
      <c r="E166" s="6"/>
      <c r="F166" s="13" t="s">
        <v>2248</v>
      </c>
    </row>
    <row r="167" spans="5:26" ht="15.75">
      <c r="E167" s="8" t="s">
        <v>4467</v>
      </c>
      <c r="F167" s="14" t="s">
        <v>2250</v>
      </c>
      <c r="G167" s="5"/>
      <c r="W167" s="7">
        <f>D167/Z167</f>
        <v>0</v>
      </c>
      <c r="Z167" s="5">
        <v>1000000000</v>
      </c>
    </row>
    <row r="168" spans="5:6" ht="15.75">
      <c r="E168" s="8"/>
      <c r="F168" s="14" t="s">
        <v>2249</v>
      </c>
    </row>
    <row r="169" spans="5:26" ht="15.75">
      <c r="E169" s="8" t="s">
        <v>4468</v>
      </c>
      <c r="F169" s="14" t="s">
        <v>2251</v>
      </c>
      <c r="G169" s="5"/>
      <c r="W169" s="7">
        <f>D169/Z169</f>
        <v>0</v>
      </c>
      <c r="Z169" s="5">
        <v>1000000000</v>
      </c>
    </row>
    <row r="170" spans="5:6" ht="15.75">
      <c r="E170" s="8"/>
      <c r="F170" s="14" t="s">
        <v>2252</v>
      </c>
    </row>
    <row r="171" spans="3:26" ht="15.75">
      <c r="C171" s="17" t="s">
        <v>224</v>
      </c>
      <c r="E171" s="8" t="s">
        <v>4469</v>
      </c>
      <c r="F171" s="14" t="s">
        <v>2253</v>
      </c>
      <c r="G171" s="5"/>
      <c r="W171" s="7">
        <f>D171/Z171</f>
        <v>0</v>
      </c>
      <c r="Z171" s="5">
        <v>1</v>
      </c>
    </row>
    <row r="172" ht="15.75">
      <c r="F172" s="14" t="s">
        <v>2254</v>
      </c>
    </row>
    <row r="174" spans="5:6" ht="15.75">
      <c r="E174" s="6" t="s">
        <v>494</v>
      </c>
      <c r="F174" s="13" t="s">
        <v>2258</v>
      </c>
    </row>
    <row r="175" spans="5:6" ht="15.75">
      <c r="E175" s="6"/>
      <c r="F175" s="13" t="s">
        <v>2259</v>
      </c>
    </row>
    <row r="176" spans="5:26" ht="15.75">
      <c r="E176" s="8" t="s">
        <v>4467</v>
      </c>
      <c r="F176" s="14" t="s">
        <v>2260</v>
      </c>
      <c r="G176" s="5"/>
      <c r="W176" s="7">
        <f>D176/Z176</f>
        <v>0</v>
      </c>
      <c r="Z176" s="5">
        <v>1000000000</v>
      </c>
    </row>
    <row r="177" spans="3:26" ht="15.75">
      <c r="C177" s="17" t="s">
        <v>224</v>
      </c>
      <c r="E177" s="8" t="s">
        <v>4468</v>
      </c>
      <c r="F177" s="14" t="s">
        <v>2261</v>
      </c>
      <c r="G177" s="5"/>
      <c r="W177" s="7">
        <f>D177/Z177</f>
        <v>0</v>
      </c>
      <c r="Z177" s="5">
        <v>1</v>
      </c>
    </row>
    <row r="178" spans="5:6" ht="15.75">
      <c r="E178" s="8"/>
      <c r="F178" s="14" t="s">
        <v>2262</v>
      </c>
    </row>
    <row r="179" spans="5:26" ht="15.75">
      <c r="E179" s="8" t="s">
        <v>4469</v>
      </c>
      <c r="F179" s="14" t="s">
        <v>2263</v>
      </c>
      <c r="G179" s="5"/>
      <c r="W179" s="7">
        <f>D179/Z179</f>
        <v>0</v>
      </c>
      <c r="Z179" s="5">
        <v>1000000000</v>
      </c>
    </row>
    <row r="181" spans="5:6" ht="15.75">
      <c r="E181" s="6" t="s">
        <v>2236</v>
      </c>
      <c r="F181" s="13" t="s">
        <v>2265</v>
      </c>
    </row>
    <row r="182" spans="3:26" ht="15.75">
      <c r="C182" s="17" t="s">
        <v>224</v>
      </c>
      <c r="E182" s="8" t="s">
        <v>4467</v>
      </c>
      <c r="F182" s="14" t="s">
        <v>2266</v>
      </c>
      <c r="G182" s="5"/>
      <c r="W182" s="7">
        <f>D182/Z182</f>
        <v>0</v>
      </c>
      <c r="Z182" s="5">
        <v>1</v>
      </c>
    </row>
    <row r="183" spans="5:26" ht="15.75">
      <c r="E183" s="8" t="s">
        <v>4468</v>
      </c>
      <c r="F183" s="14" t="s">
        <v>2267</v>
      </c>
      <c r="G183" s="5"/>
      <c r="W183" s="7">
        <f>D183/Z183</f>
        <v>0</v>
      </c>
      <c r="Z183" s="5">
        <v>1000000000</v>
      </c>
    </row>
    <row r="184" spans="5:26" ht="15.75">
      <c r="E184" s="8" t="s">
        <v>4469</v>
      </c>
      <c r="F184" s="14" t="s">
        <v>2268</v>
      </c>
      <c r="G184" s="5"/>
      <c r="W184" s="7">
        <f>D184/Z184</f>
        <v>0</v>
      </c>
      <c r="Z184" s="5">
        <v>1000000000</v>
      </c>
    </row>
    <row r="185" spans="5:26" ht="15.75">
      <c r="E185" s="8" t="s">
        <v>4470</v>
      </c>
      <c r="F185" s="14" t="s">
        <v>2269</v>
      </c>
      <c r="G185" s="5"/>
      <c r="W185" s="7">
        <f>D185/Z185</f>
        <v>0</v>
      </c>
      <c r="Z185" s="5">
        <v>1000000000</v>
      </c>
    </row>
    <row r="187" spans="5:6" ht="15.75">
      <c r="E187" s="6" t="s">
        <v>2243</v>
      </c>
      <c r="F187" s="13" t="s">
        <v>2271</v>
      </c>
    </row>
    <row r="188" spans="5:6" ht="15.75">
      <c r="E188" s="6"/>
      <c r="F188" s="13" t="s">
        <v>3890</v>
      </c>
    </row>
    <row r="189" spans="5:26" ht="15.75">
      <c r="E189" s="8" t="s">
        <v>4467</v>
      </c>
      <c r="F189" s="14" t="s">
        <v>2250</v>
      </c>
      <c r="G189" s="5"/>
      <c r="W189" s="7">
        <f>D189/Z189</f>
        <v>0</v>
      </c>
      <c r="Z189" s="5">
        <v>1000000000</v>
      </c>
    </row>
    <row r="190" spans="5:6" ht="15.75">
      <c r="E190" s="8"/>
      <c r="F190" s="14" t="s">
        <v>2249</v>
      </c>
    </row>
    <row r="191" spans="3:26" ht="15.75">
      <c r="C191" s="17" t="s">
        <v>224</v>
      </c>
      <c r="E191" s="8" t="s">
        <v>4468</v>
      </c>
      <c r="F191" s="14" t="s">
        <v>2251</v>
      </c>
      <c r="G191" s="5"/>
      <c r="W191" s="7">
        <f>D191/Z191</f>
        <v>0</v>
      </c>
      <c r="Z191" s="5">
        <v>1</v>
      </c>
    </row>
    <row r="192" spans="5:6" ht="15.75">
      <c r="E192" s="8"/>
      <c r="F192" s="14" t="s">
        <v>2252</v>
      </c>
    </row>
    <row r="193" spans="5:26" ht="15.75">
      <c r="E193" s="8" t="s">
        <v>4469</v>
      </c>
      <c r="F193" s="14" t="s">
        <v>2253</v>
      </c>
      <c r="G193" s="5"/>
      <c r="W193" s="7">
        <f>D193/Z193</f>
        <v>0</v>
      </c>
      <c r="Z193" s="5">
        <v>1000000000</v>
      </c>
    </row>
    <row r="194" ht="15.75">
      <c r="F194" s="14" t="s">
        <v>2254</v>
      </c>
    </row>
    <row r="196" spans="5:6" ht="15.75">
      <c r="E196" s="6" t="s">
        <v>2244</v>
      </c>
      <c r="F196" s="13" t="s">
        <v>2273</v>
      </c>
    </row>
    <row r="197" spans="5:26" ht="15.75">
      <c r="E197" s="8" t="s">
        <v>4467</v>
      </c>
      <c r="F197" s="14" t="s">
        <v>2274</v>
      </c>
      <c r="G197" s="5"/>
      <c r="W197" s="7">
        <f>D197/Z197</f>
        <v>0</v>
      </c>
      <c r="Z197" s="5">
        <v>1000000000</v>
      </c>
    </row>
    <row r="198" spans="5:26" ht="15.75">
      <c r="E198" s="8" t="s">
        <v>4468</v>
      </c>
      <c r="F198" s="14" t="s">
        <v>2275</v>
      </c>
      <c r="G198" s="5"/>
      <c r="W198" s="7">
        <f>D198/Z198</f>
        <v>0</v>
      </c>
      <c r="Z198" s="5">
        <v>1000000000</v>
      </c>
    </row>
    <row r="199" spans="3:26" ht="15.75">
      <c r="C199" s="17" t="s">
        <v>224</v>
      </c>
      <c r="E199" s="8" t="s">
        <v>4469</v>
      </c>
      <c r="F199" s="14" t="s">
        <v>2276</v>
      </c>
      <c r="G199" s="5"/>
      <c r="W199" s="7">
        <f>D199/Z199</f>
        <v>0</v>
      </c>
      <c r="Z199" s="5">
        <v>1</v>
      </c>
    </row>
    <row r="200" spans="5:26" ht="15.75">
      <c r="E200" s="8" t="s">
        <v>4470</v>
      </c>
      <c r="F200" s="14" t="s">
        <v>2277</v>
      </c>
      <c r="G200" s="5"/>
      <c r="W200" s="7">
        <f>D200/Z200</f>
        <v>0</v>
      </c>
      <c r="Z200" s="5">
        <v>1000000000</v>
      </c>
    </row>
    <row r="201" spans="5:26" ht="15.75">
      <c r="E201" s="8" t="s">
        <v>4471</v>
      </c>
      <c r="F201" s="14" t="s">
        <v>2278</v>
      </c>
      <c r="G201" s="5"/>
      <c r="W201" s="7">
        <f>D201/Z201</f>
        <v>0</v>
      </c>
      <c r="Z201" s="5">
        <v>1000000000</v>
      </c>
    </row>
    <row r="203" spans="5:6" ht="15.75">
      <c r="E203" s="6" t="s">
        <v>2246</v>
      </c>
      <c r="F203" s="13" t="s">
        <v>4284</v>
      </c>
    </row>
    <row r="204" spans="5:26" ht="15.75">
      <c r="E204" s="8" t="s">
        <v>4467</v>
      </c>
      <c r="F204" s="14" t="s">
        <v>4285</v>
      </c>
      <c r="G204" s="5"/>
      <c r="W204" s="7">
        <f>D204/Z204</f>
        <v>0</v>
      </c>
      <c r="Z204" s="5">
        <v>1</v>
      </c>
    </row>
    <row r="205" spans="5:6" ht="15.75">
      <c r="E205" s="8"/>
      <c r="F205" s="14" t="s">
        <v>2280</v>
      </c>
    </row>
    <row r="206" spans="5:26" ht="15.75">
      <c r="E206" s="8" t="s">
        <v>4468</v>
      </c>
      <c r="F206" s="14" t="s">
        <v>4286</v>
      </c>
      <c r="G206" s="5"/>
      <c r="W206" s="7">
        <f>D206/Z206</f>
        <v>0</v>
      </c>
      <c r="Z206" s="5">
        <v>1000000000</v>
      </c>
    </row>
    <row r="207" spans="5:26" ht="15.75">
      <c r="E207" s="8" t="s">
        <v>4469</v>
      </c>
      <c r="F207" s="14" t="s">
        <v>4287</v>
      </c>
      <c r="G207" s="5"/>
      <c r="W207" s="7">
        <f>D207/Z207</f>
        <v>0</v>
      </c>
      <c r="Z207" s="5">
        <v>1000000000</v>
      </c>
    </row>
    <row r="208" spans="5:6" ht="15.75">
      <c r="E208" s="8"/>
      <c r="F208" s="14" t="s">
        <v>2281</v>
      </c>
    </row>
    <row r="209" spans="5:26" ht="15.75">
      <c r="E209" s="8" t="s">
        <v>4470</v>
      </c>
      <c r="F209" s="14" t="s">
        <v>4288</v>
      </c>
      <c r="G209" s="5"/>
      <c r="W209" s="7">
        <f>D209/Z209</f>
        <v>0</v>
      </c>
      <c r="Z209" s="5">
        <v>1000000000</v>
      </c>
    </row>
    <row r="210" ht="15.75">
      <c r="F210" s="14" t="s">
        <v>2282</v>
      </c>
    </row>
    <row r="211" spans="5:6" ht="15.75">
      <c r="E211" s="8" t="s">
        <v>4471</v>
      </c>
      <c r="F211" s="14" t="s">
        <v>991</v>
      </c>
    </row>
    <row r="212" spans="3:6" ht="15.75">
      <c r="C212" s="17" t="s">
        <v>224</v>
      </c>
      <c r="E212" s="8" t="s">
        <v>2725</v>
      </c>
      <c r="F212" s="14" t="s">
        <v>1778</v>
      </c>
    </row>
    <row r="213" ht="15.75">
      <c r="F213" s="14"/>
    </row>
    <row r="215" spans="5:6" ht="15.75">
      <c r="E215" s="6" t="s">
        <v>2255</v>
      </c>
      <c r="F215" s="13" t="s">
        <v>2284</v>
      </c>
    </row>
    <row r="216" spans="5:6" ht="15.75">
      <c r="E216" s="6"/>
      <c r="F216" s="13" t="s">
        <v>2285</v>
      </c>
    </row>
    <row r="217" spans="5:26" ht="15.75">
      <c r="E217" s="8" t="s">
        <v>4467</v>
      </c>
      <c r="F217" s="14" t="s">
        <v>4289</v>
      </c>
      <c r="G217" s="5"/>
      <c r="W217" s="7">
        <f>D217/Z217</f>
        <v>0</v>
      </c>
      <c r="Z217" s="5">
        <v>1000000000</v>
      </c>
    </row>
    <row r="218" spans="5:6" ht="15.75">
      <c r="E218" s="8"/>
      <c r="F218" s="14" t="s">
        <v>2242</v>
      </c>
    </row>
    <row r="219" spans="5:26" ht="15.75">
      <c r="E219" s="8" t="s">
        <v>4468</v>
      </c>
      <c r="F219" s="14" t="s">
        <v>2286</v>
      </c>
      <c r="G219" s="5"/>
      <c r="W219" s="7">
        <f>D219/Z219</f>
        <v>0</v>
      </c>
      <c r="Z219" s="5">
        <v>1000000000</v>
      </c>
    </row>
    <row r="220" spans="5:6" ht="15.75">
      <c r="E220" s="8"/>
      <c r="F220" s="14" t="s">
        <v>2287</v>
      </c>
    </row>
    <row r="221" spans="5:26" ht="15.75">
      <c r="E221" s="8" t="s">
        <v>4469</v>
      </c>
      <c r="F221" s="14" t="s">
        <v>2288</v>
      </c>
      <c r="G221" s="5"/>
      <c r="W221" s="7">
        <f>D221/Z221</f>
        <v>0</v>
      </c>
      <c r="Z221" s="5">
        <v>1000000000</v>
      </c>
    </row>
    <row r="222" spans="5:6" ht="15.75">
      <c r="E222" s="8"/>
      <c r="F222" s="14" t="s">
        <v>2289</v>
      </c>
    </row>
    <row r="223" spans="5:26" ht="15.75">
      <c r="E223" s="8" t="s">
        <v>4470</v>
      </c>
      <c r="F223" s="14" t="s">
        <v>4290</v>
      </c>
      <c r="G223" s="5"/>
      <c r="W223" s="7">
        <f>D223/Z223</f>
        <v>0</v>
      </c>
      <c r="Z223" s="5">
        <v>1000000000</v>
      </c>
    </row>
    <row r="224" ht="15.75">
      <c r="F224" s="14" t="s">
        <v>4291</v>
      </c>
    </row>
    <row r="225" spans="3:26" ht="15.75">
      <c r="C225" s="17" t="s">
        <v>224</v>
      </c>
      <c r="E225" s="8" t="s">
        <v>4471</v>
      </c>
      <c r="F225" s="14" t="s">
        <v>4292</v>
      </c>
      <c r="G225" s="5"/>
      <c r="W225" s="7">
        <f>D225/Z225</f>
        <v>0</v>
      </c>
      <c r="Z225" s="5">
        <v>1</v>
      </c>
    </row>
    <row r="226" spans="5:26" ht="15.75">
      <c r="E226" s="8" t="s">
        <v>2725</v>
      </c>
      <c r="F226" s="14" t="s">
        <v>2290</v>
      </c>
      <c r="G226" s="5"/>
      <c r="W226" s="7">
        <f>D226/Z226</f>
        <v>0</v>
      </c>
      <c r="Z226" s="5">
        <v>1000000000</v>
      </c>
    </row>
    <row r="228" spans="5:6" ht="15.75">
      <c r="E228" s="6" t="s">
        <v>2257</v>
      </c>
      <c r="F228" s="13" t="s">
        <v>4293</v>
      </c>
    </row>
    <row r="229" spans="5:26" ht="15.75">
      <c r="E229" s="8" t="s">
        <v>4467</v>
      </c>
      <c r="F229" s="14" t="s">
        <v>2292</v>
      </c>
      <c r="G229" s="5"/>
      <c r="W229" s="7">
        <f>D229/Z229</f>
        <v>0</v>
      </c>
      <c r="Z229" s="5">
        <v>1000000000</v>
      </c>
    </row>
    <row r="230" spans="5:6" ht="15.75">
      <c r="E230" s="8"/>
      <c r="F230" s="14" t="s">
        <v>2293</v>
      </c>
    </row>
    <row r="231" spans="3:26" ht="15.75">
      <c r="C231" s="17" t="s">
        <v>224</v>
      </c>
      <c r="E231" s="8" t="s">
        <v>4468</v>
      </c>
      <c r="F231" s="14" t="s">
        <v>2292</v>
      </c>
      <c r="G231" s="5"/>
      <c r="W231" s="7">
        <f>D231/Z231</f>
        <v>0</v>
      </c>
      <c r="Z231" s="5">
        <v>1</v>
      </c>
    </row>
    <row r="232" spans="5:6" ht="15.75">
      <c r="E232" s="8"/>
      <c r="F232" s="14" t="s">
        <v>3927</v>
      </c>
    </row>
    <row r="233" spans="5:26" ht="15.75">
      <c r="E233" s="8" t="s">
        <v>4469</v>
      </c>
      <c r="F233" s="14" t="s">
        <v>2292</v>
      </c>
      <c r="G233" s="5"/>
      <c r="W233" s="7">
        <f>D233/Z233</f>
        <v>0</v>
      </c>
      <c r="Z233" s="5">
        <v>1000000000</v>
      </c>
    </row>
    <row r="234" spans="5:6" ht="15.75">
      <c r="E234" s="8"/>
      <c r="F234" s="14" t="s">
        <v>3928</v>
      </c>
    </row>
    <row r="236" spans="5:6" ht="15.75">
      <c r="E236" s="6" t="s">
        <v>2264</v>
      </c>
      <c r="F236" s="13" t="s">
        <v>3930</v>
      </c>
    </row>
    <row r="237" spans="5:6" ht="15.75">
      <c r="E237" s="6"/>
      <c r="F237" s="13" t="s">
        <v>3931</v>
      </c>
    </row>
    <row r="238" spans="5:26" ht="15.75">
      <c r="E238" s="8" t="s">
        <v>4467</v>
      </c>
      <c r="F238" s="14" t="s">
        <v>3932</v>
      </c>
      <c r="G238" s="5"/>
      <c r="W238" s="7">
        <f>D238/Z238</f>
        <v>0</v>
      </c>
      <c r="Z238" s="5">
        <v>1000000000</v>
      </c>
    </row>
    <row r="239" spans="5:26" ht="15.75">
      <c r="E239" s="8" t="s">
        <v>4468</v>
      </c>
      <c r="F239" s="14" t="s">
        <v>3933</v>
      </c>
      <c r="G239" s="5"/>
      <c r="W239" s="7">
        <f>D239/Z239</f>
        <v>0</v>
      </c>
      <c r="Z239" s="5">
        <v>1000000000</v>
      </c>
    </row>
    <row r="240" spans="5:26" ht="15.75">
      <c r="E240" s="8" t="s">
        <v>4469</v>
      </c>
      <c r="F240" s="14" t="s">
        <v>3934</v>
      </c>
      <c r="G240" s="5"/>
      <c r="W240" s="7">
        <f>D240/Z240</f>
        <v>0</v>
      </c>
      <c r="Z240" s="5">
        <v>1000000000</v>
      </c>
    </row>
    <row r="241" spans="3:26" ht="15.75">
      <c r="C241" s="17" t="s">
        <v>224</v>
      </c>
      <c r="E241" s="8" t="s">
        <v>4470</v>
      </c>
      <c r="F241" s="14" t="s">
        <v>4314</v>
      </c>
      <c r="G241" s="5"/>
      <c r="W241" s="7">
        <f>D241/Z241</f>
        <v>0</v>
      </c>
      <c r="Z241" s="5">
        <v>1</v>
      </c>
    </row>
    <row r="243" spans="5:6" ht="15.75">
      <c r="E243" s="6" t="s">
        <v>2270</v>
      </c>
      <c r="F243" s="13" t="s">
        <v>4316</v>
      </c>
    </row>
    <row r="244" spans="3:26" ht="15.75">
      <c r="C244" s="17" t="s">
        <v>224</v>
      </c>
      <c r="E244" s="8" t="s">
        <v>4467</v>
      </c>
      <c r="F244" s="14" t="s">
        <v>4317</v>
      </c>
      <c r="G244" s="5"/>
      <c r="W244" s="7">
        <f>D244/Z244</f>
        <v>0</v>
      </c>
      <c r="Z244" s="5">
        <v>1</v>
      </c>
    </row>
    <row r="245" spans="5:26" ht="15.75">
      <c r="E245" s="8" t="s">
        <v>4468</v>
      </c>
      <c r="F245" s="14" t="s">
        <v>4294</v>
      </c>
      <c r="G245" s="5"/>
      <c r="W245" s="7">
        <f>D245/Z245</f>
        <v>0</v>
      </c>
      <c r="Z245" s="5">
        <v>1000000000</v>
      </c>
    </row>
    <row r="247" spans="5:6" ht="15.75">
      <c r="E247" s="6" t="s">
        <v>2272</v>
      </c>
      <c r="F247" s="13" t="s">
        <v>4319</v>
      </c>
    </row>
    <row r="248" spans="5:26" ht="15.75">
      <c r="E248" s="8" t="s">
        <v>4467</v>
      </c>
      <c r="F248" s="14" t="s">
        <v>4320</v>
      </c>
      <c r="G248" s="5"/>
      <c r="W248" s="7">
        <f aca="true" t="shared" si="0" ref="W248:W253">D248/Z248</f>
        <v>0</v>
      </c>
      <c r="Z248" s="5">
        <v>1000000000</v>
      </c>
    </row>
    <row r="249" spans="5:26" ht="15.75">
      <c r="E249" s="8" t="s">
        <v>4468</v>
      </c>
      <c r="F249" s="14" t="s">
        <v>4321</v>
      </c>
      <c r="G249" s="5"/>
      <c r="W249" s="7">
        <f t="shared" si="0"/>
        <v>0</v>
      </c>
      <c r="Z249" s="5">
        <v>1000000000</v>
      </c>
    </row>
    <row r="250" spans="5:26" ht="15.75">
      <c r="E250" s="8" t="s">
        <v>4469</v>
      </c>
      <c r="F250" s="14" t="s">
        <v>4322</v>
      </c>
      <c r="G250" s="5"/>
      <c r="W250" s="7">
        <f t="shared" si="0"/>
        <v>0</v>
      </c>
      <c r="Z250" s="5">
        <v>1000000000</v>
      </c>
    </row>
    <row r="251" spans="3:26" ht="15.75">
      <c r="C251" s="17" t="s">
        <v>224</v>
      </c>
      <c r="E251" s="8" t="s">
        <v>4470</v>
      </c>
      <c r="F251" s="14" t="s">
        <v>4323</v>
      </c>
      <c r="G251" s="5"/>
      <c r="W251" s="7">
        <f t="shared" si="0"/>
        <v>0</v>
      </c>
      <c r="Z251" s="5">
        <v>1</v>
      </c>
    </row>
    <row r="252" spans="5:26" ht="15.75">
      <c r="E252" s="8" t="s">
        <v>4471</v>
      </c>
      <c r="F252" s="14" t="s">
        <v>4324</v>
      </c>
      <c r="G252" s="5"/>
      <c r="W252" s="7">
        <f t="shared" si="0"/>
        <v>0</v>
      </c>
      <c r="Z252" s="5">
        <v>1000000000</v>
      </c>
    </row>
    <row r="253" spans="5:26" ht="15.75">
      <c r="E253" s="8" t="s">
        <v>2725</v>
      </c>
      <c r="F253" s="14" t="s">
        <v>4325</v>
      </c>
      <c r="G253" s="5"/>
      <c r="W253" s="7">
        <f t="shared" si="0"/>
        <v>0</v>
      </c>
      <c r="Z253" s="5">
        <v>1000000000</v>
      </c>
    </row>
    <row r="255" spans="5:6" ht="15.75">
      <c r="E255" s="6" t="s">
        <v>2279</v>
      </c>
      <c r="F255" s="13" t="s">
        <v>4327</v>
      </c>
    </row>
    <row r="256" spans="5:6" ht="15.75">
      <c r="E256" s="6"/>
      <c r="F256" s="13" t="s">
        <v>4328</v>
      </c>
    </row>
    <row r="257" spans="5:26" ht="15.75">
      <c r="E257" s="8" t="s">
        <v>4467</v>
      </c>
      <c r="F257" s="14" t="s">
        <v>4329</v>
      </c>
      <c r="G257" s="5"/>
      <c r="W257" s="7">
        <f>D257/Z257</f>
        <v>0</v>
      </c>
      <c r="Z257" s="5">
        <v>1000000000</v>
      </c>
    </row>
    <row r="258" spans="5:26" ht="15.75">
      <c r="E258" s="8" t="s">
        <v>4468</v>
      </c>
      <c r="F258" s="14" t="s">
        <v>4330</v>
      </c>
      <c r="G258" s="5"/>
      <c r="W258" s="7">
        <f>D258/Z258</f>
        <v>0</v>
      </c>
      <c r="Z258" s="5">
        <v>1000000000</v>
      </c>
    </row>
    <row r="259" spans="5:26" ht="15.75">
      <c r="E259" s="8" t="s">
        <v>4469</v>
      </c>
      <c r="F259" s="14" t="s">
        <v>4331</v>
      </c>
      <c r="G259" s="5"/>
      <c r="W259" s="7">
        <f>D259/Z259</f>
        <v>0</v>
      </c>
      <c r="Z259" s="5">
        <v>1000000000</v>
      </c>
    </row>
    <row r="260" spans="3:26" ht="15.75">
      <c r="C260" s="17"/>
      <c r="E260" s="8" t="s">
        <v>4470</v>
      </c>
      <c r="F260" s="14" t="s">
        <v>4333</v>
      </c>
      <c r="G260" s="5"/>
      <c r="W260" s="7">
        <f>D260/Z260</f>
        <v>0</v>
      </c>
      <c r="Z260" s="5">
        <v>1</v>
      </c>
    </row>
    <row r="261" spans="3:26" ht="15.75">
      <c r="C261" s="17" t="s">
        <v>224</v>
      </c>
      <c r="E261" s="8" t="s">
        <v>4471</v>
      </c>
      <c r="F261" s="14" t="s">
        <v>4332</v>
      </c>
      <c r="G261" s="5"/>
      <c r="W261" s="7">
        <f>D261/Z261</f>
        <v>0</v>
      </c>
      <c r="Z261" s="5">
        <v>1000000000</v>
      </c>
    </row>
    <row r="263" spans="5:6" ht="15.75">
      <c r="E263" s="6" t="s">
        <v>2283</v>
      </c>
      <c r="F263" s="13" t="s">
        <v>4335</v>
      </c>
    </row>
    <row r="264" spans="5:6" ht="15.75">
      <c r="E264" s="6"/>
      <c r="F264" s="13" t="s">
        <v>4336</v>
      </c>
    </row>
    <row r="265" spans="5:26" ht="15.75">
      <c r="E265" s="8" t="s">
        <v>4467</v>
      </c>
      <c r="F265" s="14" t="s">
        <v>4337</v>
      </c>
      <c r="G265" s="5"/>
      <c r="W265" s="7">
        <f>D265/Z265</f>
        <v>0</v>
      </c>
      <c r="Z265" s="5">
        <v>1000000000</v>
      </c>
    </row>
    <row r="266" spans="3:26" ht="15.75">
      <c r="C266" s="17" t="s">
        <v>224</v>
      </c>
      <c r="E266" s="8" t="s">
        <v>4468</v>
      </c>
      <c r="F266" s="14" t="s">
        <v>3450</v>
      </c>
      <c r="G266" s="5"/>
      <c r="W266" s="7">
        <f>D266/Z266</f>
        <v>0</v>
      </c>
      <c r="Z266" s="5">
        <v>1000000000</v>
      </c>
    </row>
    <row r="267" spans="5:26" ht="15.75">
      <c r="E267" s="8" t="s">
        <v>4469</v>
      </c>
      <c r="F267" s="14" t="s">
        <v>4296</v>
      </c>
      <c r="G267" s="5"/>
      <c r="W267" s="7">
        <f>D267/Z267</f>
        <v>0</v>
      </c>
      <c r="Z267" s="5">
        <v>1000000000</v>
      </c>
    </row>
    <row r="268" spans="5:26" ht="15.75">
      <c r="E268" s="8" t="s">
        <v>4470</v>
      </c>
      <c r="F268" s="14" t="s">
        <v>1784</v>
      </c>
      <c r="G268" s="5"/>
      <c r="W268" s="7">
        <f>D268/Z268</f>
        <v>0</v>
      </c>
      <c r="Z268" s="5">
        <v>1</v>
      </c>
    </row>
    <row r="269" spans="5:26" ht="15.75">
      <c r="E269" s="8" t="s">
        <v>4471</v>
      </c>
      <c r="F269" s="14" t="s">
        <v>2387</v>
      </c>
      <c r="G269" s="5"/>
      <c r="W269" s="7">
        <f>D269/Z269</f>
        <v>0</v>
      </c>
      <c r="Z269" s="5">
        <v>1000000000</v>
      </c>
    </row>
    <row r="271" spans="5:6" ht="15.75">
      <c r="E271" s="6" t="s">
        <v>2291</v>
      </c>
      <c r="F271" s="13" t="s">
        <v>2389</v>
      </c>
    </row>
    <row r="272" spans="5:6" ht="15.75">
      <c r="E272" s="6"/>
      <c r="F272" s="13" t="s">
        <v>4336</v>
      </c>
    </row>
    <row r="273" spans="5:26" ht="15.75">
      <c r="E273" s="8" t="s">
        <v>4467</v>
      </c>
      <c r="F273" s="14" t="s">
        <v>4337</v>
      </c>
      <c r="G273" s="5"/>
      <c r="W273" s="7">
        <f>D273/Z273</f>
        <v>0</v>
      </c>
      <c r="Z273" s="5">
        <v>1000000000</v>
      </c>
    </row>
    <row r="274" spans="5:26" ht="15.75">
      <c r="E274" s="8" t="s">
        <v>4468</v>
      </c>
      <c r="F274" s="14" t="s">
        <v>4295</v>
      </c>
      <c r="G274" s="5"/>
      <c r="W274" s="7">
        <f>D274/Z274</f>
        <v>0</v>
      </c>
      <c r="Z274" s="5">
        <v>1000000000</v>
      </c>
    </row>
    <row r="275" spans="3:26" ht="15.75">
      <c r="C275" s="17" t="s">
        <v>224</v>
      </c>
      <c r="E275" s="8" t="s">
        <v>4469</v>
      </c>
      <c r="F275" s="14" t="s">
        <v>4296</v>
      </c>
      <c r="G275" s="5"/>
      <c r="W275" s="7">
        <f>D275/Z275</f>
        <v>0</v>
      </c>
      <c r="Z275" s="5">
        <v>1</v>
      </c>
    </row>
    <row r="276" spans="5:26" ht="15.75">
      <c r="E276" s="8" t="s">
        <v>4470</v>
      </c>
      <c r="F276" s="14" t="s">
        <v>1784</v>
      </c>
      <c r="G276" s="5"/>
      <c r="W276" s="7">
        <f>D276/Z276</f>
        <v>0</v>
      </c>
      <c r="Z276" s="5">
        <v>1000000000</v>
      </c>
    </row>
    <row r="277" spans="5:26" ht="15.75">
      <c r="E277" s="8" t="s">
        <v>4471</v>
      </c>
      <c r="F277" s="14" t="s">
        <v>2387</v>
      </c>
      <c r="G277" s="5"/>
      <c r="W277" s="7">
        <f>D277/Z277</f>
        <v>0</v>
      </c>
      <c r="Z277" s="5">
        <v>1000000000</v>
      </c>
    </row>
    <row r="279" spans="5:6" ht="15.75">
      <c r="E279" s="6" t="s">
        <v>3929</v>
      </c>
      <c r="F279" s="13" t="s">
        <v>3451</v>
      </c>
    </row>
    <row r="280" spans="5:6" ht="15.75">
      <c r="E280" s="6"/>
      <c r="F280" s="13" t="s">
        <v>4336</v>
      </c>
    </row>
    <row r="281" spans="5:26" ht="15.75">
      <c r="E281" s="8" t="s">
        <v>4467</v>
      </c>
      <c r="F281" s="14" t="s">
        <v>4337</v>
      </c>
      <c r="G281" s="5"/>
      <c r="W281" s="7">
        <f>D281/Z281</f>
        <v>0</v>
      </c>
      <c r="Z281" s="5">
        <v>1000000000</v>
      </c>
    </row>
    <row r="282" spans="5:26" ht="15.75">
      <c r="E282" s="8" t="s">
        <v>4468</v>
      </c>
      <c r="F282" s="14" t="s">
        <v>4295</v>
      </c>
      <c r="G282" s="5"/>
      <c r="W282" s="7">
        <f>D282/Z282</f>
        <v>0</v>
      </c>
      <c r="Z282" s="5">
        <v>1000000000</v>
      </c>
    </row>
    <row r="283" spans="5:26" ht="15.75">
      <c r="E283" s="8" t="s">
        <v>4469</v>
      </c>
      <c r="F283" s="14" t="s">
        <v>4296</v>
      </c>
      <c r="G283" s="5"/>
      <c r="W283" s="7">
        <f>D283/Z283</f>
        <v>0</v>
      </c>
      <c r="Z283" s="5">
        <v>1000000000</v>
      </c>
    </row>
    <row r="284" spans="5:26" ht="15.75">
      <c r="E284" s="8" t="s">
        <v>4470</v>
      </c>
      <c r="F284" s="14" t="s">
        <v>1784</v>
      </c>
      <c r="G284" s="5"/>
      <c r="W284" s="7">
        <f>D284/Z284</f>
        <v>0</v>
      </c>
      <c r="Z284" s="5">
        <v>1000000000</v>
      </c>
    </row>
    <row r="285" spans="3:26" ht="15.75">
      <c r="C285" s="17" t="s">
        <v>224</v>
      </c>
      <c r="E285" s="8" t="s">
        <v>4471</v>
      </c>
      <c r="F285" s="14" t="s">
        <v>2387</v>
      </c>
      <c r="G285" s="5"/>
      <c r="W285" s="7">
        <f>D285/Z285</f>
        <v>0</v>
      </c>
      <c r="Z285" s="5">
        <v>1</v>
      </c>
    </row>
    <row r="288" spans="5:6" ht="15.75">
      <c r="E288" s="6" t="s">
        <v>4315</v>
      </c>
      <c r="F288" s="13" t="s">
        <v>2392</v>
      </c>
    </row>
    <row r="289" spans="3:26" ht="15.75">
      <c r="C289" s="17" t="s">
        <v>224</v>
      </c>
      <c r="E289" s="8" t="s">
        <v>4467</v>
      </c>
      <c r="F289" s="14" t="s">
        <v>2393</v>
      </c>
      <c r="G289" s="5"/>
      <c r="W289" s="7">
        <f>D289/Z289</f>
        <v>0</v>
      </c>
      <c r="Z289" s="5">
        <v>1</v>
      </c>
    </row>
    <row r="290" spans="5:26" ht="15.75">
      <c r="E290" s="8" t="s">
        <v>4468</v>
      </c>
      <c r="F290" s="14" t="s">
        <v>2394</v>
      </c>
      <c r="G290" s="5"/>
      <c r="W290" s="7">
        <f>D290/Z290</f>
        <v>0</v>
      </c>
      <c r="Z290" s="5">
        <v>1000000000</v>
      </c>
    </row>
    <row r="292" spans="5:6" ht="15.75">
      <c r="E292" s="6" t="s">
        <v>4318</v>
      </c>
      <c r="F292" s="13" t="s">
        <v>2396</v>
      </c>
    </row>
    <row r="293" spans="5:6" ht="15.75">
      <c r="E293" s="6"/>
      <c r="F293" s="13" t="s">
        <v>2397</v>
      </c>
    </row>
    <row r="294" spans="3:26" ht="15.75">
      <c r="C294" s="17" t="s">
        <v>224</v>
      </c>
      <c r="E294" s="8" t="s">
        <v>4467</v>
      </c>
      <c r="F294" s="14" t="s">
        <v>2398</v>
      </c>
      <c r="G294" s="5"/>
      <c r="W294" s="7">
        <f>D294/Z294</f>
        <v>0</v>
      </c>
      <c r="Z294" s="5">
        <v>1</v>
      </c>
    </row>
    <row r="295" spans="5:26" ht="15.75">
      <c r="E295" s="8" t="s">
        <v>4468</v>
      </c>
      <c r="F295" s="14" t="s">
        <v>2399</v>
      </c>
      <c r="G295" s="5"/>
      <c r="W295" s="7">
        <f>D295/Z295</f>
        <v>0</v>
      </c>
      <c r="Z295" s="5">
        <v>1000000000</v>
      </c>
    </row>
    <row r="297" spans="5:6" ht="15.75">
      <c r="E297" s="6" t="s">
        <v>4326</v>
      </c>
      <c r="F297" s="13" t="s">
        <v>2400</v>
      </c>
    </row>
    <row r="298" spans="5:26" ht="15.75">
      <c r="E298" s="8" t="s">
        <v>4467</v>
      </c>
      <c r="F298" s="14" t="s">
        <v>3452</v>
      </c>
      <c r="G298" s="5"/>
      <c r="W298" s="7">
        <f>D298/Z298</f>
        <v>0</v>
      </c>
      <c r="Z298" s="5">
        <v>1000000000</v>
      </c>
    </row>
    <row r="299" spans="3:26" ht="15.75">
      <c r="C299" s="17" t="s">
        <v>224</v>
      </c>
      <c r="E299" s="8" t="s">
        <v>4468</v>
      </c>
      <c r="F299" s="14" t="s">
        <v>2401</v>
      </c>
      <c r="G299" s="5"/>
      <c r="W299" s="7">
        <f>D299/Z299</f>
        <v>0</v>
      </c>
      <c r="Z299" s="5">
        <v>1</v>
      </c>
    </row>
    <row r="300" spans="5:26" ht="15.75">
      <c r="E300" s="8" t="s">
        <v>4469</v>
      </c>
      <c r="F300" s="14" t="s">
        <v>3453</v>
      </c>
      <c r="G300" s="5"/>
      <c r="W300" s="7">
        <f>D300/Z300</f>
        <v>0</v>
      </c>
      <c r="Z300" s="5">
        <v>1000000000</v>
      </c>
    </row>
    <row r="302" spans="5:6" ht="15.75">
      <c r="E302" s="6" t="s">
        <v>4334</v>
      </c>
      <c r="F302" s="13" t="s">
        <v>3454</v>
      </c>
    </row>
    <row r="303" spans="3:26" ht="15.75">
      <c r="C303" s="17" t="s">
        <v>224</v>
      </c>
      <c r="E303" s="8" t="s">
        <v>4467</v>
      </c>
      <c r="F303" s="14" t="s">
        <v>2404</v>
      </c>
      <c r="G303" s="5"/>
      <c r="W303" s="7">
        <f>D303/Z303</f>
        <v>0</v>
      </c>
      <c r="Z303" s="5">
        <v>1000000000</v>
      </c>
    </row>
    <row r="304" spans="3:26" ht="15.75">
      <c r="C304" s="17"/>
      <c r="E304" s="8" t="s">
        <v>4468</v>
      </c>
      <c r="F304" s="14" t="s">
        <v>3455</v>
      </c>
      <c r="G304" s="5"/>
      <c r="W304" s="7">
        <f>D304/Z304</f>
        <v>0</v>
      </c>
      <c r="Z304" s="5">
        <v>1</v>
      </c>
    </row>
    <row r="305" spans="5:26" ht="15.75">
      <c r="E305" s="8" t="s">
        <v>4469</v>
      </c>
      <c r="F305" s="14" t="s">
        <v>3456</v>
      </c>
      <c r="G305" s="5"/>
      <c r="W305" s="7">
        <f>D305/Z305</f>
        <v>0</v>
      </c>
      <c r="Z305" s="5">
        <v>1000000000</v>
      </c>
    </row>
    <row r="307" spans="5:6" ht="15.75">
      <c r="E307" s="6" t="s">
        <v>2388</v>
      </c>
      <c r="F307" s="13" t="s">
        <v>2406</v>
      </c>
    </row>
    <row r="308" spans="5:26" ht="15.75">
      <c r="E308" s="8" t="s">
        <v>4467</v>
      </c>
      <c r="F308" s="14" t="s">
        <v>2407</v>
      </c>
      <c r="G308" s="5"/>
      <c r="W308" s="7">
        <f>D308/Z308</f>
        <v>0</v>
      </c>
      <c r="Z308" s="5">
        <v>1000000000</v>
      </c>
    </row>
    <row r="309" spans="5:26" ht="15.75">
      <c r="E309" s="8" t="s">
        <v>4468</v>
      </c>
      <c r="F309" s="14" t="s">
        <v>2408</v>
      </c>
      <c r="G309" s="5"/>
      <c r="W309" s="7">
        <f>D309/Z309</f>
        <v>0</v>
      </c>
      <c r="Z309" s="5">
        <v>1000000000</v>
      </c>
    </row>
    <row r="310" spans="3:26" ht="15.75">
      <c r="C310" s="17" t="s">
        <v>224</v>
      </c>
      <c r="E310" s="8" t="s">
        <v>4469</v>
      </c>
      <c r="F310" s="14" t="s">
        <v>2409</v>
      </c>
      <c r="G310" s="5"/>
      <c r="W310" s="7">
        <f>D310/Z310</f>
        <v>0</v>
      </c>
      <c r="Z310" s="5">
        <v>1</v>
      </c>
    </row>
    <row r="311" ht="15.75">
      <c r="F311" s="14" t="s">
        <v>2410</v>
      </c>
    </row>
    <row r="313" spans="5:6" ht="15.75">
      <c r="E313" s="6" t="s">
        <v>2390</v>
      </c>
      <c r="F313" s="13" t="s">
        <v>4402</v>
      </c>
    </row>
    <row r="314" spans="5:6" ht="15.75">
      <c r="E314" s="6"/>
      <c r="F314" s="13" t="s">
        <v>4403</v>
      </c>
    </row>
    <row r="315" spans="5:26" ht="15.75">
      <c r="E315" s="8" t="s">
        <v>4467</v>
      </c>
      <c r="F315" s="14" t="s">
        <v>1365</v>
      </c>
      <c r="G315" s="5"/>
      <c r="W315" s="7">
        <f>D315/Z315</f>
        <v>0</v>
      </c>
      <c r="Z315" s="5">
        <v>1000000000</v>
      </c>
    </row>
    <row r="316" spans="5:26" ht="15.75">
      <c r="E316" s="8" t="s">
        <v>4468</v>
      </c>
      <c r="F316" s="14" t="s">
        <v>3457</v>
      </c>
      <c r="G316" s="5"/>
      <c r="W316" s="7">
        <f>D316/Z316</f>
        <v>0</v>
      </c>
      <c r="Z316" s="5">
        <v>1000000000</v>
      </c>
    </row>
    <row r="317" spans="5:26" ht="15.75">
      <c r="E317" s="8" t="s">
        <v>4469</v>
      </c>
      <c r="F317" s="14" t="s">
        <v>3458</v>
      </c>
      <c r="G317" s="5"/>
      <c r="W317" s="7">
        <f>D317/Z317</f>
        <v>0</v>
      </c>
      <c r="Z317" s="5">
        <v>1000000000</v>
      </c>
    </row>
    <row r="318" spans="5:26" ht="15.75">
      <c r="E318" s="8" t="s">
        <v>4470</v>
      </c>
      <c r="F318" s="14" t="s">
        <v>3459</v>
      </c>
      <c r="G318" s="5"/>
      <c r="W318" s="7">
        <f>D318/Z318</f>
        <v>0</v>
      </c>
      <c r="Z318" s="5">
        <v>1000000000</v>
      </c>
    </row>
    <row r="319" spans="5:6" ht="15.75">
      <c r="E319" s="8"/>
      <c r="F319" s="14" t="s">
        <v>3460</v>
      </c>
    </row>
    <row r="320" spans="3:26" ht="15.75">
      <c r="C320" s="17" t="s">
        <v>224</v>
      </c>
      <c r="E320" s="8" t="s">
        <v>4471</v>
      </c>
      <c r="F320" s="14" t="s">
        <v>3462</v>
      </c>
      <c r="G320" s="5"/>
      <c r="W320" s="7">
        <f>D320/Z320</f>
        <v>0</v>
      </c>
      <c r="Z320" s="5">
        <v>1</v>
      </c>
    </row>
    <row r="321" ht="15.75">
      <c r="F321" s="14" t="s">
        <v>3461</v>
      </c>
    </row>
    <row r="323" spans="5:6" ht="15.75">
      <c r="E323" s="6" t="s">
        <v>495</v>
      </c>
      <c r="F323" s="13" t="s">
        <v>4479</v>
      </c>
    </row>
    <row r="324" spans="5:6" ht="15.75">
      <c r="E324" s="6"/>
      <c r="F324" s="13" t="s">
        <v>4480</v>
      </c>
    </row>
    <row r="325" spans="5:26" ht="15.75">
      <c r="E325" s="8" t="s">
        <v>4467</v>
      </c>
      <c r="F325" s="14" t="s">
        <v>4481</v>
      </c>
      <c r="G325" s="5"/>
      <c r="W325" s="7">
        <f>D325/Z325</f>
        <v>0</v>
      </c>
      <c r="Z325" s="5">
        <v>1000000000</v>
      </c>
    </row>
    <row r="326" spans="3:26" ht="15.75">
      <c r="C326" s="17" t="s">
        <v>224</v>
      </c>
      <c r="E326" s="8" t="s">
        <v>4468</v>
      </c>
      <c r="F326" s="14" t="s">
        <v>4482</v>
      </c>
      <c r="G326" s="5"/>
      <c r="W326" s="7">
        <f>D326/Z326</f>
        <v>0</v>
      </c>
      <c r="Z326" s="5">
        <v>1</v>
      </c>
    </row>
    <row r="327" spans="5:26" ht="15.75">
      <c r="E327" s="8" t="s">
        <v>4469</v>
      </c>
      <c r="F327" s="14" t="s">
        <v>4483</v>
      </c>
      <c r="G327" s="5"/>
      <c r="W327" s="7">
        <f>D327/Z327</f>
        <v>0</v>
      </c>
      <c r="Z327" s="5">
        <v>1000000000</v>
      </c>
    </row>
    <row r="329" spans="5:6" ht="15.75">
      <c r="E329" s="6" t="s">
        <v>2391</v>
      </c>
      <c r="F329" s="13" t="s">
        <v>1717</v>
      </c>
    </row>
    <row r="330" spans="5:6" ht="15.75">
      <c r="E330" s="6"/>
      <c r="F330" s="13" t="s">
        <v>3987</v>
      </c>
    </row>
    <row r="331" spans="5:26" ht="15.75">
      <c r="E331" s="8" t="s">
        <v>4467</v>
      </c>
      <c r="F331" s="14" t="s">
        <v>1718</v>
      </c>
      <c r="G331" s="5"/>
      <c r="W331" s="7">
        <f>D331/Z331</f>
        <v>0</v>
      </c>
      <c r="Z331" s="5">
        <v>1000000000</v>
      </c>
    </row>
    <row r="332" spans="3:26" ht="15.75">
      <c r="C332" s="17" t="s">
        <v>224</v>
      </c>
      <c r="E332" s="8" t="s">
        <v>4468</v>
      </c>
      <c r="F332" s="14" t="s">
        <v>3988</v>
      </c>
      <c r="G332" s="5"/>
      <c r="W332" s="7">
        <f>D332/Z332</f>
        <v>0</v>
      </c>
      <c r="Z332" s="5">
        <v>1</v>
      </c>
    </row>
    <row r="333" spans="5:6" ht="15.75">
      <c r="E333" s="8"/>
      <c r="F333" s="14" t="s">
        <v>3989</v>
      </c>
    </row>
    <row r="334" spans="5:26" ht="15.75">
      <c r="E334" s="8" t="s">
        <v>4469</v>
      </c>
      <c r="F334" s="14" t="s">
        <v>1719</v>
      </c>
      <c r="G334" s="5"/>
      <c r="W334" s="7">
        <f>D334/Z334</f>
        <v>0</v>
      </c>
      <c r="Z334" s="5">
        <v>1000000000</v>
      </c>
    </row>
    <row r="335" ht="15.75">
      <c r="F335" s="14" t="s">
        <v>3990</v>
      </c>
    </row>
    <row r="337" spans="5:6" ht="15.75">
      <c r="E337" s="6" t="s">
        <v>2395</v>
      </c>
      <c r="F337" s="13" t="s">
        <v>3463</v>
      </c>
    </row>
    <row r="338" spans="5:6" ht="15.75">
      <c r="E338" s="6"/>
      <c r="F338" s="13" t="s">
        <v>3464</v>
      </c>
    </row>
    <row r="339" spans="5:26" ht="15.75">
      <c r="E339" s="8" t="s">
        <v>4467</v>
      </c>
      <c r="F339" s="14" t="s">
        <v>2695</v>
      </c>
      <c r="G339" s="5"/>
      <c r="W339" s="7">
        <f>D339/Z339</f>
        <v>0</v>
      </c>
      <c r="Z339" s="5">
        <v>1000000000</v>
      </c>
    </row>
    <row r="340" spans="5:26" ht="15.75">
      <c r="E340" s="8" t="s">
        <v>4468</v>
      </c>
      <c r="F340" s="14" t="s">
        <v>2696</v>
      </c>
      <c r="G340" s="5"/>
      <c r="W340" s="7">
        <f>D340/Z340</f>
        <v>0</v>
      </c>
      <c r="Z340" s="5">
        <v>1000000000</v>
      </c>
    </row>
    <row r="341" spans="5:26" ht="15.75">
      <c r="E341" s="8" t="s">
        <v>4469</v>
      </c>
      <c r="F341" s="14" t="s">
        <v>2697</v>
      </c>
      <c r="G341" s="5"/>
      <c r="W341" s="7">
        <f>D341/Z341</f>
        <v>0</v>
      </c>
      <c r="Z341" s="5">
        <v>1000000000</v>
      </c>
    </row>
    <row r="342" spans="3:26" ht="15.75">
      <c r="C342" s="17" t="s">
        <v>224</v>
      </c>
      <c r="E342" s="8" t="s">
        <v>4470</v>
      </c>
      <c r="F342" s="14" t="s">
        <v>2698</v>
      </c>
      <c r="G342" s="5"/>
      <c r="W342" s="7">
        <f>D342/Z342</f>
        <v>0</v>
      </c>
      <c r="Z342" s="5">
        <v>1</v>
      </c>
    </row>
    <row r="343" spans="5:26" ht="15.75">
      <c r="E343" s="8" t="s">
        <v>4471</v>
      </c>
      <c r="F343" s="14" t="s">
        <v>2699</v>
      </c>
      <c r="G343" s="5"/>
      <c r="W343" s="7">
        <f>D343/Z343</f>
        <v>0</v>
      </c>
      <c r="Z343" s="5">
        <v>1000000000</v>
      </c>
    </row>
    <row r="345" spans="5:6" ht="15.75">
      <c r="E345" s="6" t="s">
        <v>2403</v>
      </c>
      <c r="F345" s="13" t="s">
        <v>2701</v>
      </c>
    </row>
    <row r="346" spans="5:26" ht="15.75">
      <c r="E346" s="8" t="s">
        <v>4467</v>
      </c>
      <c r="F346" s="14" t="s">
        <v>2702</v>
      </c>
      <c r="G346" s="5"/>
      <c r="W346" s="7">
        <f>D346/Z346</f>
        <v>0</v>
      </c>
      <c r="Z346" s="5">
        <v>1000000000</v>
      </c>
    </row>
    <row r="347" spans="5:26" ht="15.75">
      <c r="E347" s="8" t="s">
        <v>4468</v>
      </c>
      <c r="F347" s="14" t="s">
        <v>2703</v>
      </c>
      <c r="G347" s="5"/>
      <c r="W347" s="7">
        <f>D347/Z347</f>
        <v>0</v>
      </c>
      <c r="Z347" s="5">
        <v>1000000000</v>
      </c>
    </row>
    <row r="348" spans="3:26" ht="15.75">
      <c r="C348" s="17" t="s">
        <v>224</v>
      </c>
      <c r="E348" s="8" t="s">
        <v>4469</v>
      </c>
      <c r="F348" s="14" t="s">
        <v>3245</v>
      </c>
      <c r="G348" s="5"/>
      <c r="W348" s="7">
        <f>D348/Z348</f>
        <v>0</v>
      </c>
      <c r="Z348" s="5">
        <v>1</v>
      </c>
    </row>
    <row r="351" spans="5:6" ht="15.75">
      <c r="E351" s="6" t="s">
        <v>2402</v>
      </c>
      <c r="F351" s="13" t="s">
        <v>3465</v>
      </c>
    </row>
    <row r="352" spans="3:26" ht="15.75">
      <c r="C352" s="17" t="s">
        <v>224</v>
      </c>
      <c r="E352" s="8" t="s">
        <v>4467</v>
      </c>
      <c r="F352" s="14" t="s">
        <v>3466</v>
      </c>
      <c r="G352" s="5"/>
      <c r="W352" s="7">
        <f>D352/Z352</f>
        <v>0</v>
      </c>
      <c r="Z352" s="5">
        <v>1</v>
      </c>
    </row>
    <row r="353" spans="5:26" ht="15.75">
      <c r="E353" s="8" t="s">
        <v>4468</v>
      </c>
      <c r="F353" s="14" t="s">
        <v>3467</v>
      </c>
      <c r="G353" s="5"/>
      <c r="W353" s="7">
        <f>D353/Z353</f>
        <v>0</v>
      </c>
      <c r="Z353" s="5">
        <v>1000000000</v>
      </c>
    </row>
    <row r="354" spans="5:26" ht="15.75">
      <c r="E354" s="8" t="s">
        <v>4469</v>
      </c>
      <c r="F354" s="14" t="s">
        <v>3468</v>
      </c>
      <c r="G354" s="5"/>
      <c r="W354" s="7">
        <f>D354/Z354</f>
        <v>0</v>
      </c>
      <c r="Z354" s="5">
        <v>1000000000</v>
      </c>
    </row>
    <row r="357" spans="5:6" ht="15.75">
      <c r="E357" s="6" t="s">
        <v>2405</v>
      </c>
      <c r="F357" s="13" t="s">
        <v>3469</v>
      </c>
    </row>
    <row r="358" spans="3:26" ht="15.75">
      <c r="C358" s="17" t="s">
        <v>224</v>
      </c>
      <c r="E358" s="8" t="s">
        <v>4467</v>
      </c>
      <c r="F358" s="14" t="s">
        <v>3470</v>
      </c>
      <c r="G358" s="5"/>
      <c r="W358" s="7">
        <f>D358/Z358</f>
        <v>0</v>
      </c>
      <c r="Z358" s="5">
        <v>1000000000</v>
      </c>
    </row>
    <row r="359" spans="5:6" ht="15.75">
      <c r="E359" s="8"/>
      <c r="F359" s="14" t="s">
        <v>3471</v>
      </c>
    </row>
    <row r="360" spans="5:26" ht="15.75">
      <c r="E360" s="8" t="s">
        <v>4468</v>
      </c>
      <c r="F360" s="14" t="s">
        <v>3472</v>
      </c>
      <c r="G360" s="5"/>
      <c r="W360" s="7">
        <f>D360/Z360</f>
        <v>0</v>
      </c>
      <c r="Z360" s="5">
        <v>1</v>
      </c>
    </row>
    <row r="361" spans="5:6" ht="15.75">
      <c r="E361" s="8"/>
      <c r="F361" s="14" t="s">
        <v>3473</v>
      </c>
    </row>
    <row r="363" spans="5:6" ht="15.75">
      <c r="E363" s="6" t="s">
        <v>2411</v>
      </c>
      <c r="F363" s="13" t="s">
        <v>3474</v>
      </c>
    </row>
    <row r="364" spans="5:6" ht="15.75">
      <c r="E364" s="6"/>
      <c r="F364" s="13" t="s">
        <v>4356</v>
      </c>
    </row>
    <row r="365" spans="5:26" ht="15.75">
      <c r="E365" s="8" t="s">
        <v>4467</v>
      </c>
      <c r="F365" s="14" t="s">
        <v>3475</v>
      </c>
      <c r="G365" s="5"/>
      <c r="W365" s="7">
        <f>D365/Z365</f>
        <v>0</v>
      </c>
      <c r="Z365" s="5">
        <v>1000000000</v>
      </c>
    </row>
    <row r="366" spans="3:26" ht="15.75">
      <c r="C366" s="17" t="s">
        <v>224</v>
      </c>
      <c r="E366" s="8" t="s">
        <v>4468</v>
      </c>
      <c r="F366" s="14" t="s">
        <v>3768</v>
      </c>
      <c r="G366" s="5"/>
      <c r="W366" s="7">
        <f>D366/Z366</f>
        <v>0</v>
      </c>
      <c r="Z366" s="5">
        <v>1</v>
      </c>
    </row>
    <row r="367" spans="5:26" ht="15.75">
      <c r="E367" s="8" t="s">
        <v>4469</v>
      </c>
      <c r="F367" s="14" t="s">
        <v>3769</v>
      </c>
      <c r="G367" s="5"/>
      <c r="W367" s="7">
        <f>D367/Z367</f>
        <v>0</v>
      </c>
      <c r="Z367" s="5">
        <v>1000000000</v>
      </c>
    </row>
    <row r="368" ht="15.75">
      <c r="F368" s="14"/>
    </row>
    <row r="369" spans="1:6" ht="15.75">
      <c r="A369" s="25"/>
      <c r="E369" s="6" t="s">
        <v>4478</v>
      </c>
      <c r="F369" s="13" t="s">
        <v>3254</v>
      </c>
    </row>
    <row r="370" spans="3:26" ht="15.75">
      <c r="C370" s="17" t="s">
        <v>224</v>
      </c>
      <c r="E370" s="8" t="s">
        <v>4467</v>
      </c>
      <c r="F370" s="14" t="s">
        <v>3255</v>
      </c>
      <c r="G370" s="5"/>
      <c r="W370" s="7">
        <f>D370/Z370</f>
        <v>0</v>
      </c>
      <c r="Z370" s="5">
        <v>1</v>
      </c>
    </row>
    <row r="371" spans="5:6" ht="15.75">
      <c r="E371" s="8"/>
      <c r="F371" s="14" t="s">
        <v>3256</v>
      </c>
    </row>
    <row r="372" spans="5:26" ht="15.75">
      <c r="E372" s="8" t="s">
        <v>4468</v>
      </c>
      <c r="F372" s="14" t="s">
        <v>3257</v>
      </c>
      <c r="G372" s="5"/>
      <c r="W372" s="7">
        <f>D372/Z372</f>
        <v>0</v>
      </c>
      <c r="Z372" s="5">
        <v>1000000000</v>
      </c>
    </row>
    <row r="373" spans="5:26" ht="15.75">
      <c r="E373" s="8" t="s">
        <v>4469</v>
      </c>
      <c r="F373" s="14" t="s">
        <v>3258</v>
      </c>
      <c r="G373" s="5"/>
      <c r="W373" s="7">
        <f>D373/Z373</f>
        <v>0</v>
      </c>
      <c r="Z373" s="5">
        <v>1000000000</v>
      </c>
    </row>
    <row r="375" spans="5:6" ht="15.75">
      <c r="E375" s="6" t="s">
        <v>3986</v>
      </c>
      <c r="F375" s="13" t="s">
        <v>3260</v>
      </c>
    </row>
    <row r="376" spans="5:6" ht="15.75">
      <c r="E376" s="6"/>
      <c r="F376" s="13" t="s">
        <v>3266</v>
      </c>
    </row>
    <row r="377" spans="5:26" ht="15.75">
      <c r="E377" s="8" t="s">
        <v>4467</v>
      </c>
      <c r="F377" s="14" t="s">
        <v>3262</v>
      </c>
      <c r="G377" s="5"/>
      <c r="W377" s="7">
        <f>D377/Z377</f>
        <v>0</v>
      </c>
      <c r="Z377" s="5">
        <v>1000000000</v>
      </c>
    </row>
    <row r="378" spans="3:26" ht="15.75">
      <c r="C378" s="17" t="s">
        <v>224</v>
      </c>
      <c r="E378" s="8" t="s">
        <v>4468</v>
      </c>
      <c r="F378" s="14" t="s">
        <v>3263</v>
      </c>
      <c r="G378" s="5"/>
      <c r="W378" s="7">
        <f>D378/Z378</f>
        <v>0</v>
      </c>
      <c r="Z378" s="5">
        <v>1</v>
      </c>
    </row>
    <row r="379" spans="5:26" ht="15.75">
      <c r="E379" s="8" t="s">
        <v>4469</v>
      </c>
      <c r="F379" s="14" t="s">
        <v>3264</v>
      </c>
      <c r="G379" s="5"/>
      <c r="W379" s="7">
        <f>D379/Z379</f>
        <v>0</v>
      </c>
      <c r="Z379" s="5">
        <v>1000000000</v>
      </c>
    </row>
    <row r="381" spans="5:6" ht="15.75">
      <c r="E381" s="6" t="s">
        <v>2694</v>
      </c>
      <c r="F381" s="13" t="s">
        <v>3260</v>
      </c>
    </row>
    <row r="382" spans="5:6" ht="15.75">
      <c r="E382" s="6"/>
      <c r="F382" s="13" t="s">
        <v>3261</v>
      </c>
    </row>
    <row r="383" spans="5:26" ht="15.75">
      <c r="E383" s="8" t="s">
        <v>4467</v>
      </c>
      <c r="F383" s="14" t="s">
        <v>2707</v>
      </c>
      <c r="G383" s="5"/>
      <c r="W383" s="7">
        <f>D383/Z383</f>
        <v>0</v>
      </c>
      <c r="Z383" s="5">
        <v>1000000000</v>
      </c>
    </row>
    <row r="384" spans="5:26" ht="15.75">
      <c r="E384" s="8" t="s">
        <v>4468</v>
      </c>
      <c r="F384" s="14" t="s">
        <v>3267</v>
      </c>
      <c r="G384" s="5"/>
      <c r="W384" s="7">
        <f>D384/Z384</f>
        <v>0</v>
      </c>
      <c r="Z384" s="5">
        <v>1000000000</v>
      </c>
    </row>
    <row r="385" spans="3:26" ht="15.75">
      <c r="C385" s="17" t="s">
        <v>224</v>
      </c>
      <c r="E385" s="8" t="s">
        <v>4469</v>
      </c>
      <c r="F385" s="14" t="s">
        <v>3268</v>
      </c>
      <c r="G385" s="5"/>
      <c r="W385" s="7">
        <f>D385/Z385</f>
        <v>0</v>
      </c>
      <c r="Z385" s="5">
        <v>1</v>
      </c>
    </row>
    <row r="387" spans="5:6" ht="15.75">
      <c r="E387" s="6" t="s">
        <v>2700</v>
      </c>
      <c r="F387" s="13" t="s">
        <v>3270</v>
      </c>
    </row>
    <row r="388" spans="5:6" ht="15.75">
      <c r="E388" s="6"/>
      <c r="F388" s="13" t="s">
        <v>2705</v>
      </c>
    </row>
    <row r="389" spans="5:26" ht="15.75">
      <c r="E389" s="8" t="s">
        <v>4467</v>
      </c>
      <c r="F389" s="14" t="s">
        <v>3271</v>
      </c>
      <c r="G389" s="5"/>
      <c r="W389" s="7">
        <f>D389/Z389</f>
        <v>0</v>
      </c>
      <c r="Z389" s="5">
        <v>1000000000</v>
      </c>
    </row>
    <row r="390" spans="3:26" ht="15.75">
      <c r="C390" s="17" t="s">
        <v>224</v>
      </c>
      <c r="E390" s="8" t="s">
        <v>4468</v>
      </c>
      <c r="F390" s="14" t="s">
        <v>3272</v>
      </c>
      <c r="G390" s="5"/>
      <c r="W390" s="7">
        <f>D390/Z390</f>
        <v>0</v>
      </c>
      <c r="Z390" s="5">
        <v>1</v>
      </c>
    </row>
    <row r="392" spans="5:6" ht="15.75">
      <c r="E392" s="6" t="s">
        <v>496</v>
      </c>
      <c r="F392" s="13" t="s">
        <v>3274</v>
      </c>
    </row>
    <row r="393" spans="5:6" ht="15.75">
      <c r="E393" s="6"/>
      <c r="F393" s="13" t="s">
        <v>3275</v>
      </c>
    </row>
    <row r="394" spans="3:26" ht="15.75">
      <c r="C394" s="17" t="s">
        <v>224</v>
      </c>
      <c r="E394" s="8" t="s">
        <v>4467</v>
      </c>
      <c r="F394" s="14" t="s">
        <v>3502</v>
      </c>
      <c r="G394" s="5"/>
      <c r="W394" s="7">
        <f>D394/Z394</f>
        <v>0</v>
      </c>
      <c r="Z394" s="5">
        <v>1</v>
      </c>
    </row>
    <row r="395" spans="5:26" ht="15.75">
      <c r="E395" s="8" t="s">
        <v>4468</v>
      </c>
      <c r="F395" s="14" t="s">
        <v>3503</v>
      </c>
      <c r="G395" s="5"/>
      <c r="W395" s="7">
        <f>D395/Z395</f>
        <v>0</v>
      </c>
      <c r="Z395" s="5">
        <v>1000000000</v>
      </c>
    </row>
    <row r="397" spans="5:6" ht="15.75">
      <c r="E397" s="6" t="s">
        <v>2704</v>
      </c>
      <c r="F397" s="13" t="s">
        <v>3505</v>
      </c>
    </row>
    <row r="398" spans="5:6" ht="15.75">
      <c r="E398" s="6"/>
      <c r="F398" s="13" t="s">
        <v>3506</v>
      </c>
    </row>
    <row r="399" spans="3:26" ht="15.75">
      <c r="C399" s="17" t="s">
        <v>224</v>
      </c>
      <c r="E399" s="8" t="s">
        <v>4467</v>
      </c>
      <c r="F399" s="14" t="s">
        <v>3507</v>
      </c>
      <c r="G399" s="5"/>
      <c r="W399" s="7">
        <f>D399/Z399</f>
        <v>0</v>
      </c>
      <c r="Z399" s="5">
        <v>1</v>
      </c>
    </row>
    <row r="400" spans="5:26" ht="15.75">
      <c r="E400" s="8" t="s">
        <v>4468</v>
      </c>
      <c r="F400" s="14" t="s">
        <v>3508</v>
      </c>
      <c r="G400" s="5"/>
      <c r="W400" s="7">
        <f>D400/Z400</f>
        <v>0</v>
      </c>
      <c r="Z400" s="5">
        <v>1000000000</v>
      </c>
    </row>
    <row r="401" spans="5:26" ht="15.75">
      <c r="E401" s="8" t="s">
        <v>4469</v>
      </c>
      <c r="F401" s="14" t="s">
        <v>3245</v>
      </c>
      <c r="G401" s="5"/>
      <c r="W401" s="7">
        <f>D401/Z401</f>
        <v>0</v>
      </c>
      <c r="Z401" s="5">
        <v>1000000000</v>
      </c>
    </row>
    <row r="404" spans="5:6" ht="15.75">
      <c r="E404" s="6" t="s">
        <v>497</v>
      </c>
      <c r="F404" s="13" t="s">
        <v>3510</v>
      </c>
    </row>
    <row r="405" spans="5:6" ht="15.75">
      <c r="E405" s="6"/>
      <c r="F405" s="13" t="s">
        <v>3511</v>
      </c>
    </row>
    <row r="406" spans="5:26" ht="15.75">
      <c r="E406" s="8" t="s">
        <v>4467</v>
      </c>
      <c r="F406" s="14" t="s">
        <v>3512</v>
      </c>
      <c r="G406" s="5"/>
      <c r="W406" s="7">
        <f>D406/Z406</f>
        <v>0</v>
      </c>
      <c r="Z406" s="5">
        <v>1000000000</v>
      </c>
    </row>
    <row r="407" spans="3:26" ht="15.75">
      <c r="C407" s="17" t="s">
        <v>224</v>
      </c>
      <c r="E407" s="8" t="s">
        <v>4468</v>
      </c>
      <c r="F407" s="14" t="s">
        <v>3513</v>
      </c>
      <c r="G407" s="5"/>
      <c r="W407" s="7">
        <f>D407/Z407</f>
        <v>0</v>
      </c>
      <c r="Z407" s="5">
        <v>1</v>
      </c>
    </row>
    <row r="408" spans="5:26" ht="15.75">
      <c r="E408" s="8" t="s">
        <v>4469</v>
      </c>
      <c r="F408" s="14" t="s">
        <v>949</v>
      </c>
      <c r="G408" s="5"/>
      <c r="W408" s="7">
        <f>D408/Z408</f>
        <v>0</v>
      </c>
      <c r="Z408" s="5">
        <v>1000000000</v>
      </c>
    </row>
    <row r="409" spans="5:26" ht="15.75">
      <c r="E409" s="8" t="s">
        <v>4470</v>
      </c>
      <c r="F409" s="14" t="s">
        <v>3297</v>
      </c>
      <c r="G409" s="5"/>
      <c r="W409" s="7">
        <f>D409/Z409</f>
        <v>0</v>
      </c>
      <c r="Z409" s="5">
        <v>1000000000</v>
      </c>
    </row>
    <row r="411" spans="5:6" ht="15.75">
      <c r="E411" s="6" t="s">
        <v>2706</v>
      </c>
      <c r="F411" s="13" t="s">
        <v>3516</v>
      </c>
    </row>
    <row r="412" spans="5:6" ht="15.75">
      <c r="E412" s="6"/>
      <c r="F412" s="13" t="s">
        <v>3511</v>
      </c>
    </row>
    <row r="413" spans="3:26" ht="15.75">
      <c r="C413" s="17" t="s">
        <v>224</v>
      </c>
      <c r="E413" s="8" t="s">
        <v>4467</v>
      </c>
      <c r="F413" s="14" t="s">
        <v>3512</v>
      </c>
      <c r="G413" s="5"/>
      <c r="W413" s="7">
        <f>D413/Z413</f>
        <v>0</v>
      </c>
      <c r="Z413" s="5">
        <v>1</v>
      </c>
    </row>
    <row r="414" spans="5:26" ht="15.75">
      <c r="E414" s="8" t="s">
        <v>4468</v>
      </c>
      <c r="F414" s="14" t="s">
        <v>3513</v>
      </c>
      <c r="G414" s="5"/>
      <c r="W414" s="7">
        <f>D414/Z414</f>
        <v>0</v>
      </c>
      <c r="Z414" s="5">
        <v>1000000000</v>
      </c>
    </row>
    <row r="415" spans="5:26" ht="15.75">
      <c r="E415" s="8" t="s">
        <v>4469</v>
      </c>
      <c r="F415" s="14" t="s">
        <v>949</v>
      </c>
      <c r="G415" s="5"/>
      <c r="W415" s="7">
        <f>D415/Z415</f>
        <v>0</v>
      </c>
      <c r="Z415" s="5">
        <v>1000000000</v>
      </c>
    </row>
    <row r="416" spans="5:26" ht="15.75">
      <c r="E416" s="8" t="s">
        <v>4470</v>
      </c>
      <c r="F416" s="14" t="s">
        <v>3297</v>
      </c>
      <c r="G416" s="5"/>
      <c r="W416" s="7">
        <f>D416/Z416</f>
        <v>0</v>
      </c>
      <c r="Z416" s="5">
        <v>1000000000</v>
      </c>
    </row>
    <row r="419" spans="5:6" ht="15.75">
      <c r="E419" s="6" t="s">
        <v>768</v>
      </c>
      <c r="F419" s="13" t="s">
        <v>721</v>
      </c>
    </row>
    <row r="420" spans="3:26" ht="15.75">
      <c r="C420" s="17"/>
      <c r="E420" s="8" t="s">
        <v>4467</v>
      </c>
      <c r="F420" s="14" t="s">
        <v>722</v>
      </c>
      <c r="G420" s="5"/>
      <c r="W420" s="7">
        <f>D420/Z420</f>
        <v>0</v>
      </c>
      <c r="Z420" s="5">
        <v>1</v>
      </c>
    </row>
    <row r="421" spans="3:26" ht="15.75">
      <c r="C421" s="17"/>
      <c r="E421" s="8" t="s">
        <v>4468</v>
      </c>
      <c r="F421" s="14" t="s">
        <v>723</v>
      </c>
      <c r="G421" s="5"/>
      <c r="W421" s="7">
        <f>D421/Z421</f>
        <v>0</v>
      </c>
      <c r="Z421" s="5">
        <v>1000000000</v>
      </c>
    </row>
    <row r="422" spans="3:26" ht="15.75">
      <c r="C422" s="17" t="s">
        <v>224</v>
      </c>
      <c r="E422" s="8" t="s">
        <v>4469</v>
      </c>
      <c r="F422" s="14" t="s">
        <v>724</v>
      </c>
      <c r="G422" s="5"/>
      <c r="W422" s="7">
        <f>D422/Z422</f>
        <v>0</v>
      </c>
      <c r="Z422" s="5">
        <v>1000000000</v>
      </c>
    </row>
    <row r="425" spans="5:6" ht="15.75">
      <c r="E425" s="6" t="s">
        <v>498</v>
      </c>
      <c r="F425" s="13" t="s">
        <v>721</v>
      </c>
    </row>
    <row r="426" spans="5:26" ht="15.75">
      <c r="E426" s="8" t="s">
        <v>4467</v>
      </c>
      <c r="F426" s="14" t="s">
        <v>725</v>
      </c>
      <c r="G426" s="5"/>
      <c r="W426" s="7">
        <f>D426/Z426</f>
        <v>0</v>
      </c>
      <c r="Z426" s="5">
        <v>1000000000</v>
      </c>
    </row>
    <row r="427" spans="5:26" ht="15.75">
      <c r="E427" s="8" t="s">
        <v>4468</v>
      </c>
      <c r="F427" s="14" t="s">
        <v>726</v>
      </c>
      <c r="G427" s="5"/>
      <c r="W427" s="7">
        <f>D427/Z427</f>
        <v>0</v>
      </c>
      <c r="Z427" s="5">
        <v>1000000000</v>
      </c>
    </row>
    <row r="428" spans="3:26" ht="15.75">
      <c r="C428" s="17"/>
      <c r="E428" s="8" t="s">
        <v>4469</v>
      </c>
      <c r="F428" s="14" t="s">
        <v>727</v>
      </c>
      <c r="G428" s="5"/>
      <c r="W428" s="7">
        <f>D428/Z428</f>
        <v>0</v>
      </c>
      <c r="Z428" s="5">
        <v>1</v>
      </c>
    </row>
    <row r="429" spans="3:26" ht="15.75">
      <c r="C429" s="17"/>
      <c r="E429" s="8" t="s">
        <v>4470</v>
      </c>
      <c r="F429" s="14" t="s">
        <v>2739</v>
      </c>
      <c r="G429" s="5"/>
      <c r="W429" s="7"/>
      <c r="Z429" s="5"/>
    </row>
    <row r="430" spans="3:26" ht="15.75">
      <c r="C430" s="17" t="s">
        <v>224</v>
      </c>
      <c r="E430" s="8" t="s">
        <v>4471</v>
      </c>
      <c r="F430" s="14" t="s">
        <v>683</v>
      </c>
      <c r="G430" s="5"/>
      <c r="W430" s="7"/>
      <c r="Z430" s="5"/>
    </row>
    <row r="431" spans="3:26" ht="15.75">
      <c r="C431" s="17"/>
      <c r="E431" s="8"/>
      <c r="F431" s="14"/>
      <c r="G431" s="5"/>
      <c r="W431" s="7"/>
      <c r="Z431" s="5"/>
    </row>
    <row r="433" spans="5:6" ht="15.75">
      <c r="E433" s="6" t="s">
        <v>3259</v>
      </c>
      <c r="F433" s="13" t="s">
        <v>3519</v>
      </c>
    </row>
    <row r="434" spans="5:6" ht="15.75">
      <c r="E434" s="6"/>
      <c r="F434" s="13" t="s">
        <v>3520</v>
      </c>
    </row>
    <row r="435" spans="3:26" ht="15.75">
      <c r="C435" s="17" t="s">
        <v>224</v>
      </c>
      <c r="E435" s="8" t="s">
        <v>4467</v>
      </c>
      <c r="F435" s="14" t="s">
        <v>3521</v>
      </c>
      <c r="G435" s="5"/>
      <c r="W435" s="7">
        <f>D435/Z435</f>
        <v>0</v>
      </c>
      <c r="Z435" s="5">
        <v>1</v>
      </c>
    </row>
    <row r="436" spans="5:26" ht="15.75">
      <c r="E436" s="8" t="s">
        <v>4468</v>
      </c>
      <c r="F436" s="14" t="s">
        <v>3522</v>
      </c>
      <c r="G436" s="5"/>
      <c r="W436" s="7">
        <f>D436/Z436</f>
        <v>0</v>
      </c>
      <c r="Z436" s="5">
        <v>1000000000</v>
      </c>
    </row>
    <row r="437" spans="5:26" ht="15.75">
      <c r="E437" s="8" t="s">
        <v>4469</v>
      </c>
      <c r="F437" s="14" t="s">
        <v>3523</v>
      </c>
      <c r="G437" s="5"/>
      <c r="W437" s="7">
        <f>D437/Z437</f>
        <v>0</v>
      </c>
      <c r="Z437" s="5">
        <v>1000000000</v>
      </c>
    </row>
    <row r="438" spans="5:26" ht="15.75">
      <c r="E438" s="8" t="s">
        <v>4470</v>
      </c>
      <c r="F438" s="14" t="s">
        <v>3524</v>
      </c>
      <c r="G438" s="5"/>
      <c r="W438" s="7">
        <f>D438/Z438</f>
        <v>0</v>
      </c>
      <c r="Z438" s="5">
        <v>1000000000</v>
      </c>
    </row>
    <row r="439" spans="5:26" ht="15.75">
      <c r="E439" s="8" t="s">
        <v>4471</v>
      </c>
      <c r="F439" s="14" t="s">
        <v>3525</v>
      </c>
      <c r="G439" s="5"/>
      <c r="W439" s="7">
        <f>D439/Z439</f>
        <v>0</v>
      </c>
      <c r="Z439" s="5">
        <v>1000000000</v>
      </c>
    </row>
    <row r="441" spans="5:6" ht="15.75">
      <c r="E441" s="6" t="s">
        <v>3265</v>
      </c>
      <c r="F441" s="13" t="s">
        <v>2416</v>
      </c>
    </row>
    <row r="442" spans="5:6" ht="15.75">
      <c r="E442" s="6"/>
      <c r="F442" s="13" t="s">
        <v>2417</v>
      </c>
    </row>
    <row r="443" spans="5:26" ht="15.75">
      <c r="E443" s="8" t="s">
        <v>4467</v>
      </c>
      <c r="F443" s="14" t="s">
        <v>3521</v>
      </c>
      <c r="G443" s="5"/>
      <c r="W443" s="7">
        <f>D443/Z443</f>
        <v>0</v>
      </c>
      <c r="Z443" s="5">
        <v>1000000000</v>
      </c>
    </row>
    <row r="444" spans="3:26" ht="15.75">
      <c r="C444" s="17" t="s">
        <v>224</v>
      </c>
      <c r="E444" s="8" t="s">
        <v>4468</v>
      </c>
      <c r="F444" s="14" t="s">
        <v>3522</v>
      </c>
      <c r="G444" s="5"/>
      <c r="W444" s="7">
        <f>D444/Z444</f>
        <v>0</v>
      </c>
      <c r="Z444" s="5">
        <v>1</v>
      </c>
    </row>
    <row r="445" spans="5:26" ht="15.75">
      <c r="E445" s="8" t="s">
        <v>4469</v>
      </c>
      <c r="F445" s="14" t="s">
        <v>3523</v>
      </c>
      <c r="G445" s="5"/>
      <c r="W445" s="7">
        <f>D445/Z445</f>
        <v>0</v>
      </c>
      <c r="Z445" s="5">
        <v>1000000000</v>
      </c>
    </row>
    <row r="446" spans="5:26" ht="15.75">
      <c r="E446" s="8" t="s">
        <v>4470</v>
      </c>
      <c r="F446" s="14" t="s">
        <v>3524</v>
      </c>
      <c r="G446" s="5"/>
      <c r="W446" s="7">
        <f>D446/Z446</f>
        <v>0</v>
      </c>
      <c r="Z446" s="5">
        <v>1000000000</v>
      </c>
    </row>
    <row r="447" spans="5:26" ht="15.75">
      <c r="E447" s="8" t="s">
        <v>4471</v>
      </c>
      <c r="F447" s="14" t="s">
        <v>3525</v>
      </c>
      <c r="G447" s="5"/>
      <c r="W447" s="7">
        <f>D447/Z447</f>
        <v>0</v>
      </c>
      <c r="Z447" s="5">
        <v>1000000000</v>
      </c>
    </row>
    <row r="450" spans="5:6" ht="15.75">
      <c r="E450" s="6" t="s">
        <v>3269</v>
      </c>
      <c r="F450" s="13" t="s">
        <v>728</v>
      </c>
    </row>
    <row r="451" spans="5:6" ht="15.75">
      <c r="E451" s="6"/>
      <c r="F451" s="13" t="s">
        <v>4480</v>
      </c>
    </row>
    <row r="452" spans="3:26" ht="15.75">
      <c r="C452" s="17" t="s">
        <v>224</v>
      </c>
      <c r="E452" s="8" t="s">
        <v>4467</v>
      </c>
      <c r="F452" s="14" t="s">
        <v>730</v>
      </c>
      <c r="G452" s="5"/>
      <c r="W452" s="7">
        <f>D452/Z452</f>
        <v>0</v>
      </c>
      <c r="Z452" s="5">
        <v>1000000000</v>
      </c>
    </row>
    <row r="453" spans="3:26" ht="15.75">
      <c r="C453" s="17"/>
      <c r="E453" s="8" t="s">
        <v>4468</v>
      </c>
      <c r="F453" s="14" t="s">
        <v>729</v>
      </c>
      <c r="G453" s="5"/>
      <c r="W453" s="7">
        <f>D453/Z453</f>
        <v>0</v>
      </c>
      <c r="Z453" s="5">
        <v>1</v>
      </c>
    </row>
    <row r="456" spans="5:6" ht="15.75">
      <c r="E456" s="6" t="s">
        <v>3273</v>
      </c>
      <c r="F456" s="13" t="s">
        <v>731</v>
      </c>
    </row>
    <row r="457" spans="5:26" ht="15.75">
      <c r="E457" s="8" t="s">
        <v>4467</v>
      </c>
      <c r="F457" s="14" t="s">
        <v>732</v>
      </c>
      <c r="G457" s="5"/>
      <c r="W457" s="7">
        <f>D457/Z457</f>
        <v>0</v>
      </c>
      <c r="Z457" s="5">
        <v>1000000000</v>
      </c>
    </row>
    <row r="458" spans="5:26" ht="15.75">
      <c r="E458" s="8" t="s">
        <v>4468</v>
      </c>
      <c r="F458" s="14" t="s">
        <v>734</v>
      </c>
      <c r="G458" s="5"/>
      <c r="W458" s="7">
        <f>D458/Z458</f>
        <v>0</v>
      </c>
      <c r="Z458" s="5">
        <v>1000000000</v>
      </c>
    </row>
    <row r="459" spans="3:26" ht="15.75">
      <c r="C459" s="17" t="s">
        <v>224</v>
      </c>
      <c r="E459" s="8" t="s">
        <v>4469</v>
      </c>
      <c r="F459" s="14" t="s">
        <v>733</v>
      </c>
      <c r="G459" s="5"/>
      <c r="W459" s="7">
        <f>D459/Z459</f>
        <v>0</v>
      </c>
      <c r="Z459" s="5">
        <v>1</v>
      </c>
    </row>
    <row r="460" spans="3:26" ht="15.75">
      <c r="C460" s="17"/>
      <c r="E460" s="8" t="s">
        <v>4470</v>
      </c>
      <c r="F460" s="14" t="s">
        <v>735</v>
      </c>
      <c r="G460" s="5"/>
      <c r="W460" s="7"/>
      <c r="Z460" s="5"/>
    </row>
    <row r="462" spans="5:6" ht="15.75">
      <c r="E462" s="6" t="s">
        <v>3504</v>
      </c>
      <c r="F462" s="13" t="s">
        <v>736</v>
      </c>
    </row>
    <row r="463" spans="3:26" ht="15.75">
      <c r="C463" s="17"/>
      <c r="E463" s="8" t="s">
        <v>4467</v>
      </c>
      <c r="F463" s="14" t="s">
        <v>737</v>
      </c>
      <c r="G463" s="5"/>
      <c r="W463" s="7">
        <f>D463/Z463</f>
        <v>0</v>
      </c>
      <c r="Z463" s="5">
        <v>1</v>
      </c>
    </row>
    <row r="464" spans="3:26" ht="15.75">
      <c r="C464" s="17"/>
      <c r="E464" s="8" t="s">
        <v>4468</v>
      </c>
      <c r="F464" s="14" t="s">
        <v>738</v>
      </c>
      <c r="G464" s="5"/>
      <c r="W464" s="7">
        <f>D464/Z464</f>
        <v>0</v>
      </c>
      <c r="Z464" s="5">
        <v>1000000000</v>
      </c>
    </row>
    <row r="465" spans="3:26" ht="15.75">
      <c r="C465" s="17"/>
      <c r="E465" s="8" t="s">
        <v>4469</v>
      </c>
      <c r="F465" s="14" t="s">
        <v>739</v>
      </c>
      <c r="G465" s="5"/>
      <c r="W465" s="7">
        <f>D465/Z465</f>
        <v>0</v>
      </c>
      <c r="Z465" s="5">
        <v>1000000000</v>
      </c>
    </row>
    <row r="466" spans="3:26" ht="15.75">
      <c r="C466" s="17" t="s">
        <v>224</v>
      </c>
      <c r="E466" s="8" t="s">
        <v>4470</v>
      </c>
      <c r="F466" s="14" t="s">
        <v>740</v>
      </c>
      <c r="G466" s="5"/>
      <c r="W466" s="7"/>
      <c r="Z466" s="5"/>
    </row>
    <row r="467" spans="3:26" ht="15.75">
      <c r="C467" s="17"/>
      <c r="E467" s="8"/>
      <c r="F467" s="14"/>
      <c r="G467" s="5"/>
      <c r="W467" s="7"/>
      <c r="Z467" s="5"/>
    </row>
    <row r="468" spans="3:26" ht="15.75">
      <c r="C468" s="17"/>
      <c r="E468" s="8"/>
      <c r="F468" s="14"/>
      <c r="G468" s="5"/>
      <c r="W468" s="7"/>
      <c r="Z468" s="5"/>
    </row>
    <row r="469" spans="5:26" ht="15.75">
      <c r="E469" s="6" t="s">
        <v>3509</v>
      </c>
      <c r="F469" s="13" t="s">
        <v>1833</v>
      </c>
      <c r="G469" s="5"/>
      <c r="W469" s="7"/>
      <c r="Z469" s="5"/>
    </row>
    <row r="470" spans="5:26" ht="15.75">
      <c r="E470" s="8" t="s">
        <v>4467</v>
      </c>
      <c r="F470" s="14" t="s">
        <v>1834</v>
      </c>
      <c r="G470" s="5"/>
      <c r="W470" s="7"/>
      <c r="Z470" s="5"/>
    </row>
    <row r="471" spans="3:26" ht="15.75">
      <c r="C471" s="17" t="s">
        <v>224</v>
      </c>
      <c r="E471" s="8" t="s">
        <v>4468</v>
      </c>
      <c r="F471" s="14" t="s">
        <v>1835</v>
      </c>
      <c r="G471" s="5"/>
      <c r="W471" s="7"/>
      <c r="Z471" s="5"/>
    </row>
    <row r="472" spans="5:26" ht="15.75">
      <c r="E472" s="8" t="s">
        <v>4469</v>
      </c>
      <c r="F472" s="14" t="s">
        <v>1836</v>
      </c>
      <c r="G472" s="5"/>
      <c r="W472" s="7"/>
      <c r="Z472" s="5"/>
    </row>
    <row r="473" spans="5:26" ht="15.75">
      <c r="E473" s="8" t="s">
        <v>4470</v>
      </c>
      <c r="F473" s="14" t="s">
        <v>1837</v>
      </c>
      <c r="G473" s="5"/>
      <c r="W473" s="7"/>
      <c r="Z473" s="5"/>
    </row>
    <row r="474" spans="3:26" ht="15.75">
      <c r="C474" s="17"/>
      <c r="E474" s="8" t="s">
        <v>4471</v>
      </c>
      <c r="F474" s="14" t="s">
        <v>1838</v>
      </c>
      <c r="G474" s="5"/>
      <c r="W474" s="7"/>
      <c r="Z474" s="5"/>
    </row>
    <row r="475" spans="3:26" ht="15.75">
      <c r="C475" s="17"/>
      <c r="E475" s="8"/>
      <c r="F475" s="14"/>
      <c r="G475" s="5"/>
      <c r="W475" s="7"/>
      <c r="Z475" s="5"/>
    </row>
    <row r="476" spans="5:26" ht="15.75">
      <c r="E476" s="6" t="s">
        <v>3514</v>
      </c>
      <c r="F476" s="13" t="s">
        <v>1845</v>
      </c>
      <c r="G476" s="5"/>
      <c r="W476" s="7"/>
      <c r="Z476" s="5"/>
    </row>
    <row r="477" spans="5:26" ht="15.75">
      <c r="E477" s="6"/>
      <c r="F477" s="13" t="s">
        <v>1840</v>
      </c>
      <c r="G477" s="5"/>
      <c r="W477" s="7"/>
      <c r="Z477" s="5"/>
    </row>
    <row r="478" spans="5:26" ht="15.75">
      <c r="E478" s="8" t="s">
        <v>4467</v>
      </c>
      <c r="F478" s="14" t="s">
        <v>1842</v>
      </c>
      <c r="G478" s="5"/>
      <c r="W478" s="7"/>
      <c r="Z478" s="5"/>
    </row>
    <row r="479" spans="5:26" ht="15.75">
      <c r="E479" s="8" t="s">
        <v>4468</v>
      </c>
      <c r="F479" s="14" t="s">
        <v>1846</v>
      </c>
      <c r="G479" s="5"/>
      <c r="W479" s="7"/>
      <c r="Z479" s="5"/>
    </row>
    <row r="480" spans="5:26" ht="15.75">
      <c r="E480" s="8" t="s">
        <v>4469</v>
      </c>
      <c r="F480" s="14" t="s">
        <v>1847</v>
      </c>
      <c r="G480" s="5"/>
      <c r="W480" s="7"/>
      <c r="Z480" s="5"/>
    </row>
    <row r="481" spans="3:26" ht="15.75">
      <c r="C481" s="17" t="s">
        <v>224</v>
      </c>
      <c r="E481" s="8" t="s">
        <v>4470</v>
      </c>
      <c r="F481" s="14" t="s">
        <v>484</v>
      </c>
      <c r="G481" s="5"/>
      <c r="W481" s="7"/>
      <c r="Z481" s="5"/>
    </row>
    <row r="482" spans="5:26" ht="15.75">
      <c r="E482" s="8"/>
      <c r="F482" s="14"/>
      <c r="G482" s="5"/>
      <c r="W482" s="7"/>
      <c r="Z482" s="5"/>
    </row>
    <row r="483" spans="3:26" ht="15.75">
      <c r="C483" s="17"/>
      <c r="E483" s="8"/>
      <c r="F483" s="14"/>
      <c r="G483" s="5"/>
      <c r="W483" s="7"/>
      <c r="Z483" s="5"/>
    </row>
    <row r="484" spans="5:26" ht="15.75">
      <c r="E484" s="6" t="s">
        <v>499</v>
      </c>
      <c r="F484" s="13" t="s">
        <v>1839</v>
      </c>
      <c r="G484" s="5"/>
      <c r="W484" s="7"/>
      <c r="Z484" s="5"/>
    </row>
    <row r="485" spans="5:26" ht="15.75">
      <c r="E485" s="6"/>
      <c r="F485" s="13" t="s">
        <v>1840</v>
      </c>
      <c r="G485" s="5"/>
      <c r="W485" s="7"/>
      <c r="Z485" s="5"/>
    </row>
    <row r="486" spans="5:26" ht="15.75">
      <c r="E486" s="8" t="s">
        <v>4467</v>
      </c>
      <c r="F486" s="14" t="s">
        <v>1841</v>
      </c>
      <c r="G486" s="5"/>
      <c r="W486" s="7"/>
      <c r="Z486" s="5"/>
    </row>
    <row r="487" spans="3:26" ht="15.75">
      <c r="C487" s="17" t="s">
        <v>224</v>
      </c>
      <c r="E487" s="8" t="s">
        <v>4468</v>
      </c>
      <c r="F487" s="14" t="s">
        <v>1842</v>
      </c>
      <c r="G487" s="5"/>
      <c r="W487" s="7"/>
      <c r="Z487" s="5"/>
    </row>
    <row r="488" spans="5:26" ht="15.75">
      <c r="E488" s="8" t="s">
        <v>4469</v>
      </c>
      <c r="F488" s="14" t="s">
        <v>1843</v>
      </c>
      <c r="G488" s="5"/>
      <c r="W488" s="7"/>
      <c r="Z488" s="5"/>
    </row>
    <row r="489" spans="5:26" ht="15.75">
      <c r="E489" s="8" t="s">
        <v>4470</v>
      </c>
      <c r="F489" s="14" t="s">
        <v>1844</v>
      </c>
      <c r="G489" s="5"/>
      <c r="W489" s="7"/>
      <c r="Z489" s="5"/>
    </row>
    <row r="490" spans="5:26" ht="15.75">
      <c r="E490" s="8"/>
      <c r="F490" s="14"/>
      <c r="G490" s="5"/>
      <c r="W490" s="7"/>
      <c r="Z490" s="5"/>
    </row>
    <row r="491" spans="5:26" ht="15.75">
      <c r="E491" s="8"/>
      <c r="F491" s="14"/>
      <c r="G491" s="5"/>
      <c r="W491" s="7"/>
      <c r="Z491" s="5"/>
    </row>
    <row r="492" spans="5:26" ht="15.75">
      <c r="E492" s="6" t="s">
        <v>3515</v>
      </c>
      <c r="F492" s="13" t="s">
        <v>485</v>
      </c>
      <c r="G492" s="5"/>
      <c r="W492" s="7"/>
      <c r="Z492" s="5"/>
    </row>
    <row r="493" spans="5:26" ht="15.75">
      <c r="E493" s="8" t="s">
        <v>4467</v>
      </c>
      <c r="F493" s="14" t="s">
        <v>486</v>
      </c>
      <c r="G493" s="5"/>
      <c r="W493" s="7"/>
      <c r="Z493" s="5"/>
    </row>
    <row r="494" spans="3:26" ht="15.75">
      <c r="C494" s="17"/>
      <c r="E494" s="8" t="s">
        <v>4468</v>
      </c>
      <c r="F494" s="14" t="s">
        <v>487</v>
      </c>
      <c r="G494" s="5"/>
      <c r="W494" s="7"/>
      <c r="Z494" s="5"/>
    </row>
    <row r="495" spans="3:26" ht="15.75">
      <c r="C495" s="17" t="s">
        <v>224</v>
      </c>
      <c r="E495" s="8" t="s">
        <v>4469</v>
      </c>
      <c r="F495" s="14" t="s">
        <v>488</v>
      </c>
      <c r="G495" s="5"/>
      <c r="W495" s="7"/>
      <c r="Z495" s="5"/>
    </row>
    <row r="496" spans="3:26" ht="15.75">
      <c r="C496" s="17"/>
      <c r="E496" s="8"/>
      <c r="F496" s="14"/>
      <c r="G496" s="5"/>
      <c r="W496" s="7"/>
      <c r="Z496" s="5"/>
    </row>
    <row r="497" spans="3:26" ht="15.75">
      <c r="C497" s="17"/>
      <c r="E497" s="8"/>
      <c r="F497" s="14"/>
      <c r="G497" s="5"/>
      <c r="W497" s="7"/>
      <c r="Z497" s="5"/>
    </row>
    <row r="498" spans="5:26" ht="15.75">
      <c r="E498" s="6" t="s">
        <v>500</v>
      </c>
      <c r="F498" s="13" t="s">
        <v>1811</v>
      </c>
      <c r="W498" s="7"/>
      <c r="Z498" s="5"/>
    </row>
    <row r="499" spans="5:26" ht="15.75">
      <c r="E499" s="6"/>
      <c r="F499" s="13" t="s">
        <v>1812</v>
      </c>
      <c r="W499" s="7"/>
      <c r="Z499" s="5"/>
    </row>
    <row r="500" spans="5:26" ht="15.75">
      <c r="E500" s="8" t="s">
        <v>4467</v>
      </c>
      <c r="F500" s="14" t="s">
        <v>1813</v>
      </c>
      <c r="G500" s="5"/>
      <c r="W500" s="7"/>
      <c r="Z500" s="5"/>
    </row>
    <row r="501" spans="3:26" ht="15.75">
      <c r="C501" s="17" t="s">
        <v>224</v>
      </c>
      <c r="E501" s="8" t="s">
        <v>4468</v>
      </c>
      <c r="F501" s="14" t="s">
        <v>1814</v>
      </c>
      <c r="G501" s="5"/>
      <c r="W501" s="7"/>
      <c r="Z501" s="5"/>
    </row>
    <row r="502" spans="5:26" ht="15.75">
      <c r="E502" s="8" t="s">
        <v>4469</v>
      </c>
      <c r="F502" s="14" t="s">
        <v>1815</v>
      </c>
      <c r="G502" s="5"/>
      <c r="W502" s="7"/>
      <c r="Z502" s="5"/>
    </row>
    <row r="503" spans="5:26" ht="15.75">
      <c r="E503" s="8" t="s">
        <v>4470</v>
      </c>
      <c r="F503" s="14" t="s">
        <v>3297</v>
      </c>
      <c r="G503" s="5"/>
      <c r="W503" s="7"/>
      <c r="Z503" s="5"/>
    </row>
    <row r="504" spans="23:26" ht="15.75">
      <c r="W504" s="7"/>
      <c r="Z504" s="5"/>
    </row>
    <row r="505" spans="5:26" ht="15.75">
      <c r="E505" s="6" t="s">
        <v>3517</v>
      </c>
      <c r="F505" s="13" t="s">
        <v>3016</v>
      </c>
      <c r="W505" s="7"/>
      <c r="Z505" s="5"/>
    </row>
    <row r="506" spans="5:26" ht="15.75">
      <c r="E506" s="8" t="s">
        <v>4467</v>
      </c>
      <c r="F506" s="14" t="s">
        <v>846</v>
      </c>
      <c r="G506" s="5"/>
      <c r="W506" s="7"/>
      <c r="Z506" s="5"/>
    </row>
    <row r="507" spans="5:26" ht="15.75">
      <c r="E507" s="8" t="s">
        <v>4468</v>
      </c>
      <c r="F507" s="14" t="s">
        <v>847</v>
      </c>
      <c r="G507" s="5"/>
      <c r="W507" s="7"/>
      <c r="Z507" s="5"/>
    </row>
    <row r="508" spans="5:26" ht="15.75">
      <c r="E508" s="8" t="s">
        <v>4469</v>
      </c>
      <c r="F508" s="14" t="s">
        <v>3014</v>
      </c>
      <c r="G508" s="5"/>
      <c r="W508" s="7"/>
      <c r="Z508" s="5"/>
    </row>
    <row r="509" spans="3:26" ht="15.75">
      <c r="C509" s="17" t="s">
        <v>224</v>
      </c>
      <c r="E509" s="8" t="s">
        <v>4470</v>
      </c>
      <c r="F509" s="14" t="s">
        <v>1822</v>
      </c>
      <c r="G509" s="5"/>
      <c r="W509" s="7"/>
      <c r="Z509" s="5"/>
    </row>
    <row r="510" spans="3:26" ht="15.75">
      <c r="C510" s="17"/>
      <c r="E510" s="8"/>
      <c r="F510" s="14"/>
      <c r="G510" s="5"/>
      <c r="W510" s="7"/>
      <c r="Z510" s="5"/>
    </row>
    <row r="511" spans="3:26" ht="15.75">
      <c r="C511" s="17"/>
      <c r="E511" s="8"/>
      <c r="F511" s="14"/>
      <c r="G511" s="5"/>
      <c r="W511" s="7"/>
      <c r="Z511" s="5"/>
    </row>
    <row r="512" spans="5:26" ht="15.75">
      <c r="E512" s="6" t="s">
        <v>3518</v>
      </c>
      <c r="F512" s="13" t="s">
        <v>1816</v>
      </c>
      <c r="G512" s="5"/>
      <c r="W512" s="7"/>
      <c r="Z512" s="5"/>
    </row>
    <row r="513" spans="5:26" ht="15.75">
      <c r="E513" s="6"/>
      <c r="F513" s="13" t="s">
        <v>1817</v>
      </c>
      <c r="G513" s="5"/>
      <c r="W513" s="7"/>
      <c r="Z513" s="5"/>
    </row>
    <row r="514" spans="3:26" ht="15.75">
      <c r="C514" s="17" t="s">
        <v>224</v>
      </c>
      <c r="E514" s="8" t="s">
        <v>4467</v>
      </c>
      <c r="F514" s="14" t="s">
        <v>1818</v>
      </c>
      <c r="G514" s="5"/>
      <c r="W514" s="7"/>
      <c r="Z514" s="5"/>
    </row>
    <row r="515" spans="5:26" ht="15.75">
      <c r="E515" s="8" t="s">
        <v>4468</v>
      </c>
      <c r="F515" s="14" t="s">
        <v>1819</v>
      </c>
      <c r="G515" s="5"/>
      <c r="W515" s="7"/>
      <c r="Z515" s="5"/>
    </row>
    <row r="516" spans="5:26" ht="15.75">
      <c r="E516" s="8" t="s">
        <v>4469</v>
      </c>
      <c r="F516" s="14" t="s">
        <v>1820</v>
      </c>
      <c r="G516" s="5"/>
      <c r="W516" s="7"/>
      <c r="Z516" s="5"/>
    </row>
    <row r="517" spans="5:26" ht="15.75">
      <c r="E517" s="8" t="s">
        <v>4470</v>
      </c>
      <c r="F517" s="14" t="s">
        <v>1821</v>
      </c>
      <c r="G517" s="5"/>
      <c r="W517" s="7"/>
      <c r="Z517" s="5"/>
    </row>
    <row r="518" spans="3:26" ht="15.75">
      <c r="C518" s="17"/>
      <c r="E518" s="8"/>
      <c r="F518" s="14"/>
      <c r="G518" s="5"/>
      <c r="W518" s="7"/>
      <c r="Z518" s="5"/>
    </row>
    <row r="519" spans="3:26" ht="15.75">
      <c r="C519" s="17"/>
      <c r="E519" s="8"/>
      <c r="F519" s="14"/>
      <c r="G519" s="5"/>
      <c r="W519" s="7"/>
      <c r="Z519" s="5"/>
    </row>
    <row r="520" spans="5:26" ht="15.75">
      <c r="E520" s="6" t="s">
        <v>3526</v>
      </c>
      <c r="F520" s="13" t="s">
        <v>1823</v>
      </c>
      <c r="G520" s="5"/>
      <c r="W520" s="7"/>
      <c r="Z520" s="5"/>
    </row>
    <row r="521" spans="5:26" ht="15.75">
      <c r="E521" s="8" t="s">
        <v>4467</v>
      </c>
      <c r="F521" s="14" t="s">
        <v>1824</v>
      </c>
      <c r="G521" s="5"/>
      <c r="W521" s="7"/>
      <c r="Z521" s="5"/>
    </row>
    <row r="522" spans="3:26" ht="15.75">
      <c r="C522" s="17" t="s">
        <v>224</v>
      </c>
      <c r="E522" s="8" t="s">
        <v>4468</v>
      </c>
      <c r="F522" s="14" t="s">
        <v>3017</v>
      </c>
      <c r="G522" s="5"/>
      <c r="W522" s="7"/>
      <c r="Z522" s="5"/>
    </row>
    <row r="523" spans="5:26" ht="15.75">
      <c r="E523" s="8" t="s">
        <v>4469</v>
      </c>
      <c r="F523" s="14" t="s">
        <v>3018</v>
      </c>
      <c r="G523" s="5"/>
      <c r="W523" s="7"/>
      <c r="Z523" s="5"/>
    </row>
    <row r="524" spans="5:26" ht="15.75">
      <c r="E524" s="8" t="s">
        <v>4470</v>
      </c>
      <c r="F524" s="14" t="s">
        <v>1825</v>
      </c>
      <c r="G524" s="5"/>
      <c r="W524" s="7"/>
      <c r="Z524" s="5"/>
    </row>
    <row r="525" spans="3:26" ht="15.75">
      <c r="C525" s="17"/>
      <c r="E525" s="8"/>
      <c r="F525" s="14"/>
      <c r="G525" s="5"/>
      <c r="W525" s="7"/>
      <c r="Z525" s="5"/>
    </row>
    <row r="526" spans="3:26" ht="15.75">
      <c r="C526" s="17"/>
      <c r="E526" s="8"/>
      <c r="F526" s="14"/>
      <c r="G526" s="5"/>
      <c r="W526" s="7"/>
      <c r="Z526" s="5"/>
    </row>
    <row r="527" spans="5:26" ht="15.75">
      <c r="E527" s="6" t="s">
        <v>501</v>
      </c>
      <c r="F527" s="13" t="s">
        <v>1826</v>
      </c>
      <c r="G527" s="5"/>
      <c r="W527" s="7"/>
      <c r="Z527" s="5"/>
    </row>
    <row r="528" spans="5:26" ht="15.75">
      <c r="E528" s="6"/>
      <c r="F528" s="13" t="s">
        <v>1827</v>
      </c>
      <c r="G528" s="5"/>
      <c r="W528" s="7"/>
      <c r="Z528" s="5"/>
    </row>
    <row r="529" spans="5:26" ht="15.75">
      <c r="E529" s="8" t="s">
        <v>4467</v>
      </c>
      <c r="F529" s="14" t="s">
        <v>1828</v>
      </c>
      <c r="G529" s="5"/>
      <c r="W529" s="7"/>
      <c r="Z529" s="5"/>
    </row>
    <row r="530" spans="5:26" ht="15.75">
      <c r="E530" s="8" t="s">
        <v>4468</v>
      </c>
      <c r="F530" s="14" t="s">
        <v>1829</v>
      </c>
      <c r="G530" s="5"/>
      <c r="W530" s="7"/>
      <c r="Z530" s="5"/>
    </row>
    <row r="531" spans="3:26" ht="15.75">
      <c r="C531" s="17" t="s">
        <v>224</v>
      </c>
      <c r="E531" s="8" t="s">
        <v>4469</v>
      </c>
      <c r="F531" s="14" t="s">
        <v>1831</v>
      </c>
      <c r="G531" s="5"/>
      <c r="W531" s="7"/>
      <c r="Z531" s="5"/>
    </row>
    <row r="532" spans="5:26" ht="15.75">
      <c r="E532" s="8"/>
      <c r="F532" s="14" t="s">
        <v>1832</v>
      </c>
      <c r="G532" s="5"/>
      <c r="W532" s="7"/>
      <c r="Z532" s="5"/>
    </row>
    <row r="533" spans="5:26" ht="15.75">
      <c r="E533" s="8" t="s">
        <v>4470</v>
      </c>
      <c r="F533" s="14" t="s">
        <v>1830</v>
      </c>
      <c r="G533" s="5"/>
      <c r="W533" s="7"/>
      <c r="Z533" s="5"/>
    </row>
    <row r="534" spans="3:26" ht="15.75">
      <c r="C534" s="17"/>
      <c r="E534" s="8"/>
      <c r="F534" s="14"/>
      <c r="G534" s="5"/>
      <c r="W534" s="7"/>
      <c r="Z534" s="5"/>
    </row>
    <row r="536" spans="5:6" ht="15.75">
      <c r="E536" s="6" t="s">
        <v>502</v>
      </c>
      <c r="F536" s="13" t="s">
        <v>1615</v>
      </c>
    </row>
    <row r="537" spans="5:6" ht="15.75">
      <c r="E537" s="6"/>
      <c r="F537" s="13" t="s">
        <v>1616</v>
      </c>
    </row>
    <row r="538" spans="5:26" ht="15.75">
      <c r="E538" s="8" t="s">
        <v>4467</v>
      </c>
      <c r="F538" s="14" t="s">
        <v>1617</v>
      </c>
      <c r="G538" s="5"/>
      <c r="W538" s="7">
        <f>D538/Z538</f>
        <v>0</v>
      </c>
      <c r="Z538" s="5">
        <v>1000000000</v>
      </c>
    </row>
    <row r="539" spans="5:26" ht="15.75">
      <c r="E539" s="8" t="s">
        <v>4468</v>
      </c>
      <c r="F539" s="14" t="s">
        <v>1618</v>
      </c>
      <c r="G539" s="5"/>
      <c r="W539" s="7">
        <f>D539/Z539</f>
        <v>0</v>
      </c>
      <c r="Z539" s="5">
        <v>1000000000</v>
      </c>
    </row>
    <row r="540" spans="3:26" ht="15.75">
      <c r="C540" s="17" t="s">
        <v>224</v>
      </c>
      <c r="E540" s="8" t="s">
        <v>4469</v>
      </c>
      <c r="F540" s="14" t="s">
        <v>1619</v>
      </c>
      <c r="G540" s="5"/>
      <c r="W540" s="7">
        <f>D540/Z540</f>
        <v>0</v>
      </c>
      <c r="Z540" s="5">
        <v>1</v>
      </c>
    </row>
    <row r="541" spans="5:26" ht="15.75">
      <c r="E541" s="8" t="s">
        <v>4470</v>
      </c>
      <c r="F541" s="14" t="s">
        <v>1620</v>
      </c>
      <c r="G541" s="5"/>
      <c r="W541" s="7">
        <f>D541/Z541</f>
        <v>0</v>
      </c>
      <c r="Z541" s="5">
        <v>1000000000</v>
      </c>
    </row>
    <row r="542" spans="5:26" ht="15.75">
      <c r="E542" s="8" t="s">
        <v>4471</v>
      </c>
      <c r="F542" s="14" t="s">
        <v>1621</v>
      </c>
      <c r="G542" s="5"/>
      <c r="W542" s="7">
        <f>D542/Z542</f>
        <v>0</v>
      </c>
      <c r="Z542" s="5">
        <v>1000000000</v>
      </c>
    </row>
    <row r="544" spans="5:6" ht="15.75">
      <c r="E544" s="6" t="s">
        <v>2419</v>
      </c>
      <c r="F544" s="13" t="s">
        <v>1623</v>
      </c>
    </row>
    <row r="545" spans="5:6" ht="15.75">
      <c r="E545" s="6"/>
      <c r="F545" s="13" t="s">
        <v>1624</v>
      </c>
    </row>
    <row r="546" spans="5:26" ht="15.75">
      <c r="E546" s="8" t="s">
        <v>4467</v>
      </c>
      <c r="F546" s="14" t="s">
        <v>1625</v>
      </c>
      <c r="G546" s="5"/>
      <c r="W546" s="7">
        <f>D546/Z546</f>
        <v>0</v>
      </c>
      <c r="Z546" s="5">
        <v>1000000000</v>
      </c>
    </row>
    <row r="547" spans="5:26" ht="15.75">
      <c r="E547" s="8" t="s">
        <v>4468</v>
      </c>
      <c r="F547" s="14" t="s">
        <v>1626</v>
      </c>
      <c r="G547" s="5"/>
      <c r="W547" s="7">
        <f>D547/Z547</f>
        <v>0</v>
      </c>
      <c r="Z547" s="5">
        <v>1000000000</v>
      </c>
    </row>
    <row r="548" spans="3:26" ht="15.75">
      <c r="C548" s="17" t="s">
        <v>224</v>
      </c>
      <c r="E548" s="8" t="s">
        <v>4469</v>
      </c>
      <c r="F548" s="14" t="s">
        <v>1627</v>
      </c>
      <c r="G548" s="5"/>
      <c r="W548" s="7">
        <f>D548/Z548</f>
        <v>0</v>
      </c>
      <c r="Z548" s="5">
        <v>1</v>
      </c>
    </row>
    <row r="549" spans="5:26" ht="15.75">
      <c r="E549" s="8" t="s">
        <v>4470</v>
      </c>
      <c r="F549" s="14" t="s">
        <v>1628</v>
      </c>
      <c r="G549" s="5"/>
      <c r="W549" s="7">
        <f>D549/Z549</f>
        <v>0</v>
      </c>
      <c r="Z549" s="5">
        <v>1000000000</v>
      </c>
    </row>
    <row r="551" spans="5:6" ht="15.75">
      <c r="E551" s="6" t="s">
        <v>503</v>
      </c>
      <c r="F551" s="13" t="s">
        <v>1630</v>
      </c>
    </row>
    <row r="552" spans="3:26" ht="15.75">
      <c r="C552" s="17" t="s">
        <v>224</v>
      </c>
      <c r="E552" s="8" t="s">
        <v>4467</v>
      </c>
      <c r="F552" s="14" t="s">
        <v>1631</v>
      </c>
      <c r="G552" s="5"/>
      <c r="W552" s="7">
        <f>D552/Z552</f>
        <v>0</v>
      </c>
      <c r="Z552" s="5">
        <v>1</v>
      </c>
    </row>
    <row r="553" spans="5:26" ht="15.75">
      <c r="E553" s="8" t="s">
        <v>4468</v>
      </c>
      <c r="F553" s="14" t="s">
        <v>1632</v>
      </c>
      <c r="G553" s="5"/>
      <c r="W553" s="7">
        <f>D553/Z553</f>
        <v>0</v>
      </c>
      <c r="Z553" s="5">
        <v>1000000000</v>
      </c>
    </row>
    <row r="554" spans="5:26" ht="15.75">
      <c r="E554" s="8" t="s">
        <v>4469</v>
      </c>
      <c r="F554" s="14" t="s">
        <v>1633</v>
      </c>
      <c r="G554" s="5"/>
      <c r="W554" s="7">
        <f>D554/Z554</f>
        <v>0</v>
      </c>
      <c r="Z554" s="5">
        <v>1000000000</v>
      </c>
    </row>
    <row r="556" spans="5:6" ht="15.75">
      <c r="E556" s="6" t="s">
        <v>2420</v>
      </c>
      <c r="F556" s="13" t="s">
        <v>1635</v>
      </c>
    </row>
    <row r="557" spans="5:6" ht="15.75">
      <c r="E557" s="6"/>
      <c r="F557" s="13" t="s">
        <v>1636</v>
      </c>
    </row>
    <row r="558" spans="5:26" ht="15.75">
      <c r="E558" s="8" t="s">
        <v>4467</v>
      </c>
      <c r="F558" s="14" t="s">
        <v>1637</v>
      </c>
      <c r="G558" s="5"/>
      <c r="W558" s="7">
        <f>D558/Z558</f>
        <v>0</v>
      </c>
      <c r="Z558" s="5">
        <v>1000000000</v>
      </c>
    </row>
    <row r="559" spans="3:26" ht="15.75">
      <c r="C559" s="17" t="s">
        <v>224</v>
      </c>
      <c r="E559" s="8" t="s">
        <v>4468</v>
      </c>
      <c r="F559" s="14" t="s">
        <v>1638</v>
      </c>
      <c r="G559" s="5"/>
      <c r="W559" s="7">
        <f>D559/Z559</f>
        <v>0</v>
      </c>
      <c r="Z559" s="5">
        <v>1</v>
      </c>
    </row>
    <row r="560" spans="5:26" ht="15.75">
      <c r="E560" s="8" t="s">
        <v>4469</v>
      </c>
      <c r="F560" s="14" t="s">
        <v>1639</v>
      </c>
      <c r="G560" s="5"/>
      <c r="W560" s="7">
        <f>D560/Z560</f>
        <v>0</v>
      </c>
      <c r="Z560" s="5">
        <v>1000000000</v>
      </c>
    </row>
    <row r="562" spans="5:6" ht="15.75">
      <c r="E562" s="6" t="s">
        <v>3227</v>
      </c>
      <c r="F562" s="13" t="s">
        <v>2786</v>
      </c>
    </row>
    <row r="563" spans="5:6" ht="15.75">
      <c r="E563" s="6"/>
      <c r="F563" s="13" t="s">
        <v>1636</v>
      </c>
    </row>
    <row r="564" spans="5:26" ht="15.75">
      <c r="E564" s="8" t="s">
        <v>4467</v>
      </c>
      <c r="F564" s="14" t="s">
        <v>2787</v>
      </c>
      <c r="G564" s="5"/>
      <c r="W564" s="7">
        <f>D564/Z564</f>
        <v>0</v>
      </c>
      <c r="Z564" s="5">
        <v>1000000000</v>
      </c>
    </row>
    <row r="565" spans="3:26" ht="15.75">
      <c r="C565" s="17" t="s">
        <v>224</v>
      </c>
      <c r="E565" s="8" t="s">
        <v>4468</v>
      </c>
      <c r="F565" s="14" t="s">
        <v>1637</v>
      </c>
      <c r="G565" s="5"/>
      <c r="W565" s="7">
        <f>D565/Z565</f>
        <v>0</v>
      </c>
      <c r="Z565" s="5">
        <v>1</v>
      </c>
    </row>
    <row r="566" spans="5:26" ht="15.75">
      <c r="E566" s="8" t="s">
        <v>4469</v>
      </c>
      <c r="F566" s="14" t="s">
        <v>2788</v>
      </c>
      <c r="G566" s="5"/>
      <c r="W566" s="7">
        <f>D566/Z566</f>
        <v>0</v>
      </c>
      <c r="Z566" s="5">
        <v>1000000000</v>
      </c>
    </row>
    <row r="568" spans="5:6" ht="15.75">
      <c r="E568" s="6" t="s">
        <v>504</v>
      </c>
      <c r="F568" s="13" t="s">
        <v>2790</v>
      </c>
    </row>
    <row r="569" spans="5:6" ht="15.75">
      <c r="E569" s="6"/>
      <c r="F569" s="13" t="s">
        <v>741</v>
      </c>
    </row>
    <row r="570" spans="3:26" ht="15.75">
      <c r="C570" s="17"/>
      <c r="E570" s="8" t="s">
        <v>4467</v>
      </c>
      <c r="F570" s="14" t="s">
        <v>742</v>
      </c>
      <c r="G570" s="5"/>
      <c r="W570" s="7">
        <f>D570/Z570</f>
        <v>0</v>
      </c>
      <c r="Z570" s="5">
        <v>1</v>
      </c>
    </row>
    <row r="571" spans="3:26" ht="15.75">
      <c r="C571" s="17"/>
      <c r="E571" s="8" t="s">
        <v>4468</v>
      </c>
      <c r="F571" s="14" t="s">
        <v>2791</v>
      </c>
      <c r="G571" s="5"/>
      <c r="W571" s="7">
        <f>D571/Z571</f>
        <v>0</v>
      </c>
      <c r="Z571" s="5">
        <v>1000000000</v>
      </c>
    </row>
    <row r="572" spans="3:26" ht="15.75">
      <c r="C572" s="17" t="s">
        <v>224</v>
      </c>
      <c r="E572" s="8" t="s">
        <v>4469</v>
      </c>
      <c r="F572" s="14" t="s">
        <v>743</v>
      </c>
      <c r="G572" s="5"/>
      <c r="W572" s="7">
        <f>D572/Z572</f>
        <v>0</v>
      </c>
      <c r="Z572" s="5">
        <v>1000000000</v>
      </c>
    </row>
    <row r="573" spans="5:26" ht="15.75">
      <c r="E573" s="8" t="s">
        <v>4470</v>
      </c>
      <c r="F573" s="14" t="s">
        <v>744</v>
      </c>
      <c r="G573" s="5"/>
      <c r="W573" s="7"/>
      <c r="Z573" s="5"/>
    </row>
    <row r="575" spans="5:6" ht="15.75">
      <c r="E575" s="6" t="s">
        <v>505</v>
      </c>
      <c r="F575" s="13" t="s">
        <v>2795</v>
      </c>
    </row>
    <row r="576" spans="5:6" ht="15.75">
      <c r="E576" s="6"/>
      <c r="F576" s="13" t="s">
        <v>2796</v>
      </c>
    </row>
    <row r="577" spans="5:26" ht="15.75">
      <c r="E577" s="8" t="s">
        <v>4467</v>
      </c>
      <c r="F577" s="14" t="s">
        <v>2797</v>
      </c>
      <c r="G577" s="5"/>
      <c r="W577" s="7">
        <f>D577/Z577</f>
        <v>0</v>
      </c>
      <c r="Z577" s="5">
        <v>1000000000</v>
      </c>
    </row>
    <row r="578" spans="3:26" ht="15.75">
      <c r="C578" s="17" t="s">
        <v>224</v>
      </c>
      <c r="E578" s="8" t="s">
        <v>4468</v>
      </c>
      <c r="F578" s="14" t="s">
        <v>2798</v>
      </c>
      <c r="G578" s="5"/>
      <c r="W578" s="7">
        <f>D578/Z578</f>
        <v>0</v>
      </c>
      <c r="Z578" s="5">
        <v>1000000000</v>
      </c>
    </row>
    <row r="579" spans="3:26" ht="15.75">
      <c r="C579" s="17"/>
      <c r="E579" s="8" t="s">
        <v>4469</v>
      </c>
      <c r="F579" s="14" t="s">
        <v>2799</v>
      </c>
      <c r="G579" s="5"/>
      <c r="W579" s="7">
        <f>D579/Z579</f>
        <v>0</v>
      </c>
      <c r="Z579" s="5">
        <v>1</v>
      </c>
    </row>
    <row r="581" spans="5:6" ht="15.75">
      <c r="E581" s="6" t="s">
        <v>1614</v>
      </c>
      <c r="F581" s="13" t="s">
        <v>2801</v>
      </c>
    </row>
    <row r="582" spans="3:26" ht="15.75">
      <c r="C582" s="17" t="s">
        <v>224</v>
      </c>
      <c r="E582" s="8" t="s">
        <v>4467</v>
      </c>
      <c r="F582" s="14" t="s">
        <v>2791</v>
      </c>
      <c r="G582" s="5"/>
      <c r="W582" s="7">
        <f>D582/Z582</f>
        <v>0</v>
      </c>
      <c r="Z582" s="5">
        <v>1</v>
      </c>
    </row>
    <row r="583" spans="5:26" ht="15.75">
      <c r="E583" s="8" t="s">
        <v>4468</v>
      </c>
      <c r="F583" s="14" t="s">
        <v>2792</v>
      </c>
      <c r="G583" s="5"/>
      <c r="W583" s="7">
        <f>D583/Z583</f>
        <v>0</v>
      </c>
      <c r="Z583" s="5">
        <v>1000000000</v>
      </c>
    </row>
    <row r="584" spans="5:26" ht="15.75">
      <c r="E584" s="8" t="s">
        <v>4469</v>
      </c>
      <c r="F584" s="14" t="s">
        <v>2793</v>
      </c>
      <c r="G584" s="5"/>
      <c r="W584" s="7">
        <f>D584/Z584</f>
        <v>0</v>
      </c>
      <c r="Z584" s="5">
        <v>1000000000</v>
      </c>
    </row>
    <row r="586" spans="5:6" ht="15.75">
      <c r="E586" s="6" t="s">
        <v>1622</v>
      </c>
      <c r="F586" s="13" t="s">
        <v>2803</v>
      </c>
    </row>
    <row r="587" spans="5:26" ht="15.75">
      <c r="E587" s="8" t="s">
        <v>4467</v>
      </c>
      <c r="F587" s="14" t="s">
        <v>2804</v>
      </c>
      <c r="G587" s="5"/>
      <c r="W587" s="7">
        <f>D587/Z587</f>
        <v>0</v>
      </c>
      <c r="Z587" s="5">
        <v>1000000000</v>
      </c>
    </row>
    <row r="588" spans="5:26" ht="15.75">
      <c r="E588" s="8" t="s">
        <v>4468</v>
      </c>
      <c r="F588" s="14" t="s">
        <v>2805</v>
      </c>
      <c r="G588" s="5"/>
      <c r="W588" s="7">
        <f>D588/Z588</f>
        <v>0</v>
      </c>
      <c r="Z588" s="5">
        <v>1000000000</v>
      </c>
    </row>
    <row r="589" spans="3:26" ht="15.75">
      <c r="C589" s="17" t="s">
        <v>224</v>
      </c>
      <c r="E589" s="8" t="s">
        <v>4469</v>
      </c>
      <c r="F589" s="14" t="s">
        <v>2806</v>
      </c>
      <c r="G589" s="5"/>
      <c r="W589" s="7">
        <f>D589/Z589</f>
        <v>0</v>
      </c>
      <c r="Z589" s="5">
        <v>1</v>
      </c>
    </row>
    <row r="591" spans="5:6" ht="15.75">
      <c r="E591" s="6" t="s">
        <v>1629</v>
      </c>
      <c r="F591" s="13" t="s">
        <v>1181</v>
      </c>
    </row>
    <row r="592" spans="5:26" ht="15.75">
      <c r="E592" s="8" t="s">
        <v>4467</v>
      </c>
      <c r="F592" s="14" t="s">
        <v>745</v>
      </c>
      <c r="G592" s="5"/>
      <c r="W592" s="7">
        <f>D592/Z592</f>
        <v>0</v>
      </c>
      <c r="Z592" s="5">
        <v>1000000000</v>
      </c>
    </row>
    <row r="593" spans="3:26" ht="15.75">
      <c r="C593" s="17" t="s">
        <v>224</v>
      </c>
      <c r="E593" s="8" t="s">
        <v>4468</v>
      </c>
      <c r="F593" s="14" t="s">
        <v>1182</v>
      </c>
      <c r="G593" s="5"/>
      <c r="W593" s="7">
        <f>D593/Z593</f>
        <v>0</v>
      </c>
      <c r="Z593" s="5">
        <v>1</v>
      </c>
    </row>
    <row r="594" spans="5:26" ht="15.75">
      <c r="E594" s="8" t="s">
        <v>4469</v>
      </c>
      <c r="F594" s="14" t="s">
        <v>1183</v>
      </c>
      <c r="G594" s="5"/>
      <c r="W594" s="7">
        <f>D594/Z594</f>
        <v>0</v>
      </c>
      <c r="Z594" s="5">
        <v>1000000000</v>
      </c>
    </row>
    <row r="596" spans="5:6" ht="15.75">
      <c r="E596" s="6" t="s">
        <v>1634</v>
      </c>
      <c r="F596" s="13" t="s">
        <v>1185</v>
      </c>
    </row>
    <row r="597" spans="5:6" ht="15.75">
      <c r="E597" s="6"/>
      <c r="F597" s="13" t="s">
        <v>1186</v>
      </c>
    </row>
    <row r="598" spans="5:26" ht="15.75">
      <c r="E598" s="8" t="s">
        <v>4467</v>
      </c>
      <c r="F598" s="14" t="s">
        <v>1187</v>
      </c>
      <c r="G598" s="5"/>
      <c r="W598" s="7">
        <f>D598/Z598</f>
        <v>0</v>
      </c>
      <c r="Z598" s="5">
        <v>1000000000</v>
      </c>
    </row>
    <row r="599" spans="5:26" ht="15.75">
      <c r="E599" s="8" t="s">
        <v>4468</v>
      </c>
      <c r="F599" s="14" t="s">
        <v>746</v>
      </c>
      <c r="G599" s="5"/>
      <c r="W599" s="7">
        <f>D599/Z599</f>
        <v>0</v>
      </c>
      <c r="Z599" s="5">
        <v>1000000000</v>
      </c>
    </row>
    <row r="600" spans="3:26" ht="15.75">
      <c r="C600" s="17" t="s">
        <v>224</v>
      </c>
      <c r="E600" s="8" t="s">
        <v>4469</v>
      </c>
      <c r="F600" s="14" t="s">
        <v>747</v>
      </c>
      <c r="G600" s="5"/>
      <c r="W600" s="7">
        <f>D600/Z600</f>
        <v>0</v>
      </c>
      <c r="Z600" s="5">
        <v>1</v>
      </c>
    </row>
    <row r="601" spans="3:26" ht="15.75">
      <c r="C601" s="17"/>
      <c r="E601" s="8" t="s">
        <v>4470</v>
      </c>
      <c r="F601" s="14" t="s">
        <v>1188</v>
      </c>
      <c r="G601" s="5"/>
      <c r="W601" s="7"/>
      <c r="Z601" s="5"/>
    </row>
    <row r="602" spans="3:26" ht="15.75">
      <c r="C602" s="17"/>
      <c r="E602" s="8" t="s">
        <v>4471</v>
      </c>
      <c r="F602" s="14" t="s">
        <v>748</v>
      </c>
      <c r="G602" s="5"/>
      <c r="W602" s="7"/>
      <c r="Z602" s="5"/>
    </row>
    <row r="603" spans="3:26" ht="15.75">
      <c r="C603" s="17"/>
      <c r="E603" s="8"/>
      <c r="F603" s="14"/>
      <c r="G603" s="5"/>
      <c r="W603" s="7"/>
      <c r="Z603" s="5"/>
    </row>
    <row r="605" spans="5:6" ht="15.75">
      <c r="E605" s="6" t="s">
        <v>2785</v>
      </c>
      <c r="F605" s="13" t="s">
        <v>1191</v>
      </c>
    </row>
    <row r="606" spans="5:6" ht="15.75">
      <c r="E606" s="6"/>
      <c r="F606" s="13" t="s">
        <v>1192</v>
      </c>
    </row>
    <row r="607" spans="5:26" ht="15.75">
      <c r="E607" s="8" t="s">
        <v>4467</v>
      </c>
      <c r="F607" s="14" t="s">
        <v>1193</v>
      </c>
      <c r="G607" s="5"/>
      <c r="W607" s="7">
        <f>D607/Z607</f>
        <v>0</v>
      </c>
      <c r="Z607" s="5">
        <v>1000000000</v>
      </c>
    </row>
    <row r="608" spans="5:26" ht="15.75">
      <c r="E608" s="8" t="s">
        <v>4468</v>
      </c>
      <c r="F608" s="14" t="s">
        <v>1194</v>
      </c>
      <c r="G608" s="5"/>
      <c r="W608" s="7">
        <f>D608/Z608</f>
        <v>0</v>
      </c>
      <c r="Z608" s="5">
        <v>1</v>
      </c>
    </row>
    <row r="609" spans="5:26" ht="15.75">
      <c r="E609" s="8" t="s">
        <v>4469</v>
      </c>
      <c r="F609" s="14" t="s">
        <v>1195</v>
      </c>
      <c r="G609" s="5"/>
      <c r="W609" s="7">
        <f>D609/Z609</f>
        <v>0</v>
      </c>
      <c r="Z609" s="5">
        <v>1000000000</v>
      </c>
    </row>
    <row r="610" spans="3:26" ht="15.75">
      <c r="C610" s="17" t="s">
        <v>224</v>
      </c>
      <c r="E610" s="8" t="s">
        <v>4470</v>
      </c>
      <c r="F610" s="14" t="s">
        <v>749</v>
      </c>
      <c r="G610" s="5"/>
      <c r="W610" s="7"/>
      <c r="Z610" s="5"/>
    </row>
    <row r="612" spans="5:6" ht="15.75">
      <c r="E612" s="6" t="s">
        <v>2789</v>
      </c>
      <c r="F612" s="13" t="s">
        <v>1197</v>
      </c>
    </row>
    <row r="613" spans="5:6" ht="15.75">
      <c r="E613" s="6"/>
      <c r="F613" s="13" t="s">
        <v>3890</v>
      </c>
    </row>
    <row r="614" spans="3:26" ht="15.75">
      <c r="C614" s="17" t="s">
        <v>224</v>
      </c>
      <c r="E614" s="8" t="s">
        <v>4467</v>
      </c>
      <c r="F614" s="14" t="s">
        <v>1198</v>
      </c>
      <c r="G614" s="5"/>
      <c r="W614" s="7">
        <f>D614/Z614</f>
        <v>0</v>
      </c>
      <c r="Z614" s="5">
        <v>1</v>
      </c>
    </row>
    <row r="615" spans="5:26" ht="15.75">
      <c r="E615" s="8" t="s">
        <v>4468</v>
      </c>
      <c r="F615" s="14" t="s">
        <v>1199</v>
      </c>
      <c r="G615" s="5"/>
      <c r="W615" s="7">
        <f>D615/Z615</f>
        <v>0</v>
      </c>
      <c r="Z615" s="5">
        <v>1000000000</v>
      </c>
    </row>
    <row r="617" spans="5:6" ht="15.75">
      <c r="E617" s="6" t="s">
        <v>2794</v>
      </c>
      <c r="F617" s="13" t="s">
        <v>1201</v>
      </c>
    </row>
    <row r="618" spans="5:26" ht="15.75">
      <c r="E618" s="8" t="s">
        <v>4467</v>
      </c>
      <c r="F618" s="14" t="s">
        <v>1202</v>
      </c>
      <c r="G618" s="5"/>
      <c r="W618" s="7">
        <f>D618/Z618</f>
        <v>0</v>
      </c>
      <c r="Z618" s="5">
        <v>1000000000</v>
      </c>
    </row>
    <row r="619" spans="3:26" ht="15.75">
      <c r="C619" s="17" t="s">
        <v>224</v>
      </c>
      <c r="E619" s="8" t="s">
        <v>4468</v>
      </c>
      <c r="F619" s="14" t="s">
        <v>1203</v>
      </c>
      <c r="G619" s="5"/>
      <c r="W619" s="7">
        <f>D619/Z619</f>
        <v>0</v>
      </c>
      <c r="Z619" s="5">
        <v>1</v>
      </c>
    </row>
    <row r="620" spans="5:26" ht="15.75">
      <c r="E620" s="8" t="s">
        <v>4469</v>
      </c>
      <c r="F620" s="14" t="s">
        <v>1204</v>
      </c>
      <c r="G620" s="5"/>
      <c r="W620" s="7">
        <f>D620/Z620</f>
        <v>0</v>
      </c>
      <c r="Z620" s="5">
        <v>1000000000</v>
      </c>
    </row>
    <row r="622" spans="5:6" ht="15.75">
      <c r="E622" s="6" t="s">
        <v>2800</v>
      </c>
      <c r="F622" s="13" t="s">
        <v>1206</v>
      </c>
    </row>
    <row r="623" spans="5:6" ht="15.75">
      <c r="E623" s="6"/>
      <c r="F623" s="13" t="s">
        <v>1189</v>
      </c>
    </row>
    <row r="624" spans="3:26" ht="15.75">
      <c r="C624" s="17" t="s">
        <v>224</v>
      </c>
      <c r="E624" s="8" t="s">
        <v>4467</v>
      </c>
      <c r="F624" s="14" t="s">
        <v>1207</v>
      </c>
      <c r="G624" s="5"/>
      <c r="W624" s="7">
        <f>D624/Z624</f>
        <v>0</v>
      </c>
      <c r="Z624" s="5">
        <v>1</v>
      </c>
    </row>
    <row r="625" spans="5:26" ht="15.75">
      <c r="E625" s="8" t="s">
        <v>4468</v>
      </c>
      <c r="F625" s="14" t="s">
        <v>1208</v>
      </c>
      <c r="G625" s="5"/>
      <c r="W625" s="7">
        <f>D625/Z625</f>
        <v>0</v>
      </c>
      <c r="Z625" s="5">
        <v>1000000000</v>
      </c>
    </row>
    <row r="627" spans="5:6" ht="15.75">
      <c r="E627" s="6" t="s">
        <v>2802</v>
      </c>
      <c r="F627" s="13" t="s">
        <v>1210</v>
      </c>
    </row>
    <row r="628" spans="5:6" ht="15.75">
      <c r="E628" s="6"/>
      <c r="F628" s="13" t="s">
        <v>1211</v>
      </c>
    </row>
    <row r="629" spans="5:26" ht="15.75">
      <c r="E629" s="8" t="s">
        <v>4467</v>
      </c>
      <c r="F629" s="14" t="s">
        <v>1212</v>
      </c>
      <c r="G629" s="5"/>
      <c r="W629" s="7">
        <f>D629/Z629</f>
        <v>0</v>
      </c>
      <c r="Z629" s="5">
        <v>1000000000</v>
      </c>
    </row>
    <row r="630" spans="5:26" ht="15.75">
      <c r="E630" s="8" t="s">
        <v>4468</v>
      </c>
      <c r="F630" s="14" t="s">
        <v>1213</v>
      </c>
      <c r="G630" s="5"/>
      <c r="W630" s="7">
        <f>D630/Z630</f>
        <v>0</v>
      </c>
      <c r="Z630" s="5">
        <v>1000000000</v>
      </c>
    </row>
    <row r="631" spans="3:26" ht="15.75">
      <c r="C631" s="17" t="s">
        <v>224</v>
      </c>
      <c r="E631" s="8" t="s">
        <v>4469</v>
      </c>
      <c r="F631" s="14" t="s">
        <v>1214</v>
      </c>
      <c r="G631" s="5"/>
      <c r="W631" s="7">
        <f>D631/Z631</f>
        <v>0</v>
      </c>
      <c r="Z631" s="5">
        <v>1</v>
      </c>
    </row>
    <row r="634" spans="5:6" ht="15.75">
      <c r="E634" s="6" t="s">
        <v>2807</v>
      </c>
      <c r="F634" s="13" t="s">
        <v>2883</v>
      </c>
    </row>
    <row r="635" spans="5:6" ht="15.75">
      <c r="E635" s="6"/>
      <c r="F635" s="13" t="s">
        <v>62</v>
      </c>
    </row>
    <row r="636" spans="3:26" ht="15.75">
      <c r="C636" s="17" t="s">
        <v>224</v>
      </c>
      <c r="E636" s="8" t="s">
        <v>4467</v>
      </c>
      <c r="F636" s="14" t="s">
        <v>63</v>
      </c>
      <c r="G636" s="5"/>
      <c r="W636" s="7">
        <f>D636/Z636</f>
        <v>0</v>
      </c>
      <c r="Z636" s="5">
        <v>1</v>
      </c>
    </row>
    <row r="637" spans="5:26" ht="15.75">
      <c r="E637" s="8" t="s">
        <v>4468</v>
      </c>
      <c r="F637" s="14" t="s">
        <v>64</v>
      </c>
      <c r="G637" s="5"/>
      <c r="W637" s="7">
        <f>D637/Z637</f>
        <v>0</v>
      </c>
      <c r="Z637" s="5">
        <v>1000000000</v>
      </c>
    </row>
    <row r="638" spans="5:26" ht="15.75">
      <c r="E638" s="8" t="s">
        <v>4469</v>
      </c>
      <c r="F638" s="14" t="s">
        <v>65</v>
      </c>
      <c r="G638" s="5"/>
      <c r="W638" s="7">
        <f>D638/Z638</f>
        <v>0</v>
      </c>
      <c r="Z638" s="5">
        <v>1000000000</v>
      </c>
    </row>
    <row r="639" spans="5:26" ht="15.75">
      <c r="E639" s="8" t="s">
        <v>4470</v>
      </c>
      <c r="F639" s="14" t="s">
        <v>66</v>
      </c>
      <c r="G639" s="5"/>
      <c r="W639" s="7">
        <f>D639/Z639</f>
        <v>0</v>
      </c>
      <c r="Z639" s="5">
        <v>1000000000</v>
      </c>
    </row>
    <row r="641" spans="5:6" ht="15.75">
      <c r="E641" s="6" t="s">
        <v>1184</v>
      </c>
      <c r="F641" s="13" t="s">
        <v>67</v>
      </c>
    </row>
    <row r="642" spans="5:6" ht="15.75">
      <c r="E642" s="6"/>
      <c r="F642" s="13" t="s">
        <v>62</v>
      </c>
    </row>
    <row r="643" spans="3:26" ht="15.75">
      <c r="C643" s="17" t="s">
        <v>224</v>
      </c>
      <c r="E643" s="8" t="s">
        <v>4467</v>
      </c>
      <c r="F643" s="14" t="s">
        <v>63</v>
      </c>
      <c r="G643" s="5"/>
      <c r="W643" s="7">
        <f>D643/Z643</f>
        <v>0</v>
      </c>
      <c r="Z643" s="5">
        <v>1000000000</v>
      </c>
    </row>
    <row r="644" spans="5:26" ht="15.75">
      <c r="E644" s="8" t="s">
        <v>4468</v>
      </c>
      <c r="F644" s="14" t="s">
        <v>68</v>
      </c>
      <c r="G644" s="5"/>
      <c r="W644" s="7">
        <f>D644/Z644</f>
        <v>0</v>
      </c>
      <c r="Z644" s="5">
        <v>1000000000</v>
      </c>
    </row>
    <row r="645" spans="5:6" ht="15.75">
      <c r="E645" s="8"/>
      <c r="F645" s="14" t="s">
        <v>69</v>
      </c>
    </row>
    <row r="646" spans="5:26" ht="15.75">
      <c r="E646" s="8" t="s">
        <v>4469</v>
      </c>
      <c r="F646" s="14" t="s">
        <v>70</v>
      </c>
      <c r="G646" s="5"/>
      <c r="W646" s="7">
        <f>D646/Z646</f>
        <v>0</v>
      </c>
      <c r="Z646" s="5">
        <v>1000000000</v>
      </c>
    </row>
    <row r="647" spans="5:6" ht="15.75">
      <c r="E647" s="8"/>
      <c r="F647" s="14" t="s">
        <v>4529</v>
      </c>
    </row>
    <row r="648" spans="5:26" ht="15.75">
      <c r="E648" s="8" t="s">
        <v>4470</v>
      </c>
      <c r="F648" s="14" t="s">
        <v>64</v>
      </c>
      <c r="G648" s="5"/>
      <c r="W648" s="7">
        <f>D648/Z648</f>
        <v>0</v>
      </c>
      <c r="Z648" s="5">
        <v>1000000000</v>
      </c>
    </row>
    <row r="650" spans="5:6" ht="15.75">
      <c r="E650" s="6" t="s">
        <v>506</v>
      </c>
      <c r="F650" s="13" t="s">
        <v>71</v>
      </c>
    </row>
    <row r="651" spans="5:6" ht="15.75">
      <c r="E651" s="6"/>
      <c r="F651" s="13" t="s">
        <v>62</v>
      </c>
    </row>
    <row r="652" spans="5:26" ht="15.75">
      <c r="E652" s="8" t="s">
        <v>4467</v>
      </c>
      <c r="F652" s="14" t="s">
        <v>64</v>
      </c>
      <c r="G652" s="5"/>
      <c r="W652" s="7">
        <f>D652/Z652</f>
        <v>0</v>
      </c>
      <c r="Z652" s="5">
        <v>1000000000</v>
      </c>
    </row>
    <row r="653" spans="5:26" ht="15.75">
      <c r="E653" s="8" t="s">
        <v>4468</v>
      </c>
      <c r="F653" s="14" t="s">
        <v>65</v>
      </c>
      <c r="G653" s="5"/>
      <c r="W653" s="7">
        <f>D653/Z653</f>
        <v>0</v>
      </c>
      <c r="Z653" s="5">
        <v>1000000000</v>
      </c>
    </row>
    <row r="654" spans="5:26" ht="15.75">
      <c r="E654" s="8" t="s">
        <v>4469</v>
      </c>
      <c r="F654" s="14" t="s">
        <v>72</v>
      </c>
      <c r="G654" s="5"/>
      <c r="W654" s="7">
        <f>D654/Z654</f>
        <v>0</v>
      </c>
      <c r="Z654" s="5">
        <v>1000000000</v>
      </c>
    </row>
    <row r="655" spans="5:6" ht="15.75">
      <c r="E655" s="8"/>
      <c r="F655" s="14" t="s">
        <v>73</v>
      </c>
    </row>
    <row r="656" spans="3:26" ht="15.75">
      <c r="C656" s="17" t="s">
        <v>224</v>
      </c>
      <c r="E656" s="8" t="s">
        <v>4470</v>
      </c>
      <c r="F656" s="14" t="s">
        <v>68</v>
      </c>
      <c r="G656" s="5"/>
      <c r="W656" s="7">
        <f>D656/Z656</f>
        <v>0</v>
      </c>
      <c r="Z656" s="5">
        <v>1</v>
      </c>
    </row>
    <row r="657" ht="15.75">
      <c r="F657" s="14" t="s">
        <v>69</v>
      </c>
    </row>
    <row r="659" spans="5:6" ht="15.75">
      <c r="E659" s="6" t="s">
        <v>1190</v>
      </c>
      <c r="F659" s="13" t="s">
        <v>1952</v>
      </c>
    </row>
    <row r="660" spans="5:6" ht="15.75">
      <c r="E660" s="6"/>
      <c r="F660" s="13" t="s">
        <v>1953</v>
      </c>
    </row>
    <row r="661" spans="3:26" ht="15.75">
      <c r="C661" s="17" t="s">
        <v>224</v>
      </c>
      <c r="E661" s="8" t="s">
        <v>4467</v>
      </c>
      <c r="F661" s="14" t="s">
        <v>1954</v>
      </c>
      <c r="G661" s="5"/>
      <c r="W661" s="7">
        <f>D661/Z661</f>
        <v>0</v>
      </c>
      <c r="Z661" s="5">
        <v>1</v>
      </c>
    </row>
    <row r="662" spans="5:26" ht="15.75">
      <c r="E662" s="8" t="s">
        <v>4468</v>
      </c>
      <c r="F662" s="14" t="s">
        <v>1955</v>
      </c>
      <c r="G662" s="5"/>
      <c r="W662" s="7">
        <f>D662/Z662</f>
        <v>0</v>
      </c>
      <c r="Z662" s="5">
        <v>1000000000</v>
      </c>
    </row>
    <row r="663" spans="5:26" ht="15.75">
      <c r="E663" s="8" t="s">
        <v>4469</v>
      </c>
      <c r="F663" s="14" t="s">
        <v>1956</v>
      </c>
      <c r="G663" s="5"/>
      <c r="W663" s="7">
        <f>D663/Z663</f>
        <v>0</v>
      </c>
      <c r="Z663" s="5">
        <v>1000000000</v>
      </c>
    </row>
    <row r="664" spans="5:26" ht="15.75">
      <c r="E664" s="8" t="s">
        <v>4470</v>
      </c>
      <c r="F664" s="14" t="s">
        <v>750</v>
      </c>
      <c r="G664" s="5"/>
      <c r="W664" s="7"/>
      <c r="Z664" s="5"/>
    </row>
    <row r="666" spans="5:6" ht="15.75">
      <c r="E666" s="6" t="s">
        <v>1196</v>
      </c>
      <c r="F666" s="13" t="s">
        <v>751</v>
      </c>
    </row>
    <row r="667" spans="5:6" ht="15.75">
      <c r="E667" s="6"/>
      <c r="F667" s="13" t="s">
        <v>1957</v>
      </c>
    </row>
    <row r="668" spans="5:26" ht="15.75">
      <c r="E668" s="8" t="s">
        <v>4467</v>
      </c>
      <c r="F668" s="14" t="s">
        <v>3694</v>
      </c>
      <c r="G668" s="5"/>
      <c r="W668" s="7">
        <f>D668/Z668</f>
        <v>0</v>
      </c>
      <c r="Z668" s="5">
        <v>1000000000</v>
      </c>
    </row>
    <row r="669" spans="5:26" ht="15.75">
      <c r="E669" s="8" t="s">
        <v>4468</v>
      </c>
      <c r="F669" s="14" t="s">
        <v>752</v>
      </c>
      <c r="G669" s="5"/>
      <c r="W669" s="7">
        <f>D669/Z669</f>
        <v>0</v>
      </c>
      <c r="Z669" s="5">
        <v>1</v>
      </c>
    </row>
    <row r="670" spans="5:26" ht="15.75">
      <c r="E670" s="8" t="s">
        <v>4469</v>
      </c>
      <c r="F670" s="14" t="s">
        <v>753</v>
      </c>
      <c r="G670" s="5"/>
      <c r="W670" s="7">
        <f>D670/Z670</f>
        <v>0</v>
      </c>
      <c r="Z670" s="5">
        <v>1000000000</v>
      </c>
    </row>
    <row r="671" spans="5:26" ht="15.75">
      <c r="E671" s="8" t="s">
        <v>4470</v>
      </c>
      <c r="F671" s="14" t="s">
        <v>754</v>
      </c>
      <c r="G671" s="5"/>
      <c r="W671" s="7"/>
      <c r="Z671" s="5"/>
    </row>
    <row r="672" spans="5:26" ht="15.75">
      <c r="E672" s="8" t="s">
        <v>4471</v>
      </c>
      <c r="F672" s="14" t="s">
        <v>755</v>
      </c>
      <c r="G672" s="5"/>
      <c r="W672" s="7"/>
      <c r="Z672" s="5"/>
    </row>
    <row r="673" spans="3:26" ht="15.75">
      <c r="C673" s="17" t="s">
        <v>224</v>
      </c>
      <c r="E673" s="8" t="s">
        <v>2725</v>
      </c>
      <c r="F673" s="14" t="s">
        <v>3297</v>
      </c>
      <c r="G673" s="5"/>
      <c r="W673" s="7"/>
      <c r="Z673" s="5"/>
    </row>
    <row r="674" spans="5:26" ht="15.75">
      <c r="E674" s="8" t="s">
        <v>4609</v>
      </c>
      <c r="F674" s="14" t="s">
        <v>756</v>
      </c>
      <c r="G674" s="5"/>
      <c r="W674" s="7"/>
      <c r="Z674" s="5"/>
    </row>
    <row r="675" spans="5:26" ht="15.75">
      <c r="E675" s="8"/>
      <c r="F675" s="14"/>
      <c r="G675" s="5"/>
      <c r="W675" s="7"/>
      <c r="Z675" s="5"/>
    </row>
    <row r="677" spans="5:6" ht="15.75">
      <c r="E677" s="6" t="s">
        <v>1200</v>
      </c>
      <c r="F677" s="13" t="s">
        <v>2294</v>
      </c>
    </row>
    <row r="678" spans="3:26" ht="15.75">
      <c r="C678" s="17" t="s">
        <v>224</v>
      </c>
      <c r="E678" s="8" t="s">
        <v>4467</v>
      </c>
      <c r="F678" s="14" t="s">
        <v>636</v>
      </c>
      <c r="G678" s="5"/>
      <c r="W678" s="7">
        <f>D678/Z678</f>
        <v>0</v>
      </c>
      <c r="Z678" s="5">
        <v>1000000000</v>
      </c>
    </row>
    <row r="679" spans="5:26" ht="15.75">
      <c r="E679" s="8" t="s">
        <v>4468</v>
      </c>
      <c r="F679" s="14" t="s">
        <v>3150</v>
      </c>
      <c r="G679" s="5"/>
      <c r="W679" s="7">
        <f>D679/Z679</f>
        <v>0</v>
      </c>
      <c r="Z679" s="5">
        <v>1000000000</v>
      </c>
    </row>
    <row r="680" spans="5:26" ht="15.75">
      <c r="E680" s="8" t="s">
        <v>4469</v>
      </c>
      <c r="F680" s="14" t="s">
        <v>1958</v>
      </c>
      <c r="G680" s="5"/>
      <c r="W680" s="7">
        <f>D680/Z680</f>
        <v>0</v>
      </c>
      <c r="Z680" s="5">
        <v>1000000000</v>
      </c>
    </row>
    <row r="681" spans="5:26" ht="15.75">
      <c r="E681" s="8" t="s">
        <v>4470</v>
      </c>
      <c r="F681" s="14" t="s">
        <v>3297</v>
      </c>
      <c r="G681" s="5"/>
      <c r="W681" s="7">
        <f>D681/Z681</f>
        <v>0</v>
      </c>
      <c r="Z681" s="5">
        <v>1</v>
      </c>
    </row>
    <row r="683" spans="5:6" ht="15.75">
      <c r="E683" s="6" t="s">
        <v>1205</v>
      </c>
      <c r="F683" s="13" t="s">
        <v>2295</v>
      </c>
    </row>
    <row r="684" spans="3:26" ht="15.75">
      <c r="C684" s="17" t="s">
        <v>224</v>
      </c>
      <c r="E684" s="8" t="s">
        <v>4467</v>
      </c>
      <c r="F684" s="14" t="s">
        <v>1914</v>
      </c>
      <c r="G684" s="5"/>
      <c r="W684" s="7">
        <f>D684/Z684</f>
        <v>0</v>
      </c>
      <c r="Z684" s="5">
        <v>1</v>
      </c>
    </row>
    <row r="685" spans="5:26" ht="15.75">
      <c r="E685" s="8" t="s">
        <v>4468</v>
      </c>
      <c r="F685" s="14" t="s">
        <v>1915</v>
      </c>
      <c r="G685" s="5"/>
      <c r="W685" s="7">
        <f>D685/Z685</f>
        <v>0</v>
      </c>
      <c r="Z685" s="5">
        <v>1000000000</v>
      </c>
    </row>
    <row r="686" spans="5:6" ht="15.75">
      <c r="E686" s="8"/>
      <c r="F686" s="14" t="s">
        <v>1916</v>
      </c>
    </row>
    <row r="687" spans="5:26" ht="15.75">
      <c r="E687" s="8" t="s">
        <v>4469</v>
      </c>
      <c r="F687" s="14" t="s">
        <v>1917</v>
      </c>
      <c r="G687" s="5"/>
      <c r="W687" s="7">
        <f>D687/Z687</f>
        <v>0</v>
      </c>
      <c r="Z687" s="5">
        <v>1000000000</v>
      </c>
    </row>
    <row r="689" spans="5:6" ht="15.75">
      <c r="E689" s="6" t="s">
        <v>1209</v>
      </c>
      <c r="F689" s="13" t="s">
        <v>1918</v>
      </c>
    </row>
    <row r="690" spans="5:6" ht="15.75">
      <c r="E690" s="6"/>
      <c r="F690" s="13" t="s">
        <v>1720</v>
      </c>
    </row>
    <row r="691" spans="5:26" ht="15.75">
      <c r="E691" s="8" t="s">
        <v>4467</v>
      </c>
      <c r="F691" s="14" t="s">
        <v>1914</v>
      </c>
      <c r="G691" s="5"/>
      <c r="W691" s="7">
        <f>D691/Z691</f>
        <v>0</v>
      </c>
      <c r="Z691" s="5">
        <v>1000000000</v>
      </c>
    </row>
    <row r="692" spans="3:26" ht="15.75">
      <c r="C692" s="17" t="s">
        <v>224</v>
      </c>
      <c r="E692" s="8" t="s">
        <v>4468</v>
      </c>
      <c r="F692" s="14" t="s">
        <v>1915</v>
      </c>
      <c r="G692" s="5"/>
      <c r="W692" s="7">
        <f>D692/Z692</f>
        <v>0</v>
      </c>
      <c r="Z692" s="5">
        <v>1</v>
      </c>
    </row>
    <row r="693" spans="5:6" ht="15.75">
      <c r="E693" s="8"/>
      <c r="F693" s="14" t="s">
        <v>1916</v>
      </c>
    </row>
    <row r="694" spans="5:26" ht="15.75">
      <c r="E694" s="8" t="s">
        <v>4469</v>
      </c>
      <c r="F694" s="14" t="s">
        <v>1917</v>
      </c>
      <c r="G694" s="5"/>
      <c r="W694" s="7">
        <f>D694/Z694</f>
        <v>0</v>
      </c>
      <c r="Z694" s="5">
        <v>1000000000</v>
      </c>
    </row>
    <row r="697" spans="5:6" ht="15.75">
      <c r="E697" s="6" t="s">
        <v>507</v>
      </c>
      <c r="F697" s="13" t="s">
        <v>1919</v>
      </c>
    </row>
    <row r="698" spans="5:26" ht="15.75">
      <c r="E698" s="8" t="s">
        <v>4467</v>
      </c>
      <c r="F698" s="14" t="s">
        <v>1920</v>
      </c>
      <c r="G698" s="5"/>
      <c r="W698" s="7">
        <f>D698/Z698</f>
        <v>0</v>
      </c>
      <c r="Z698" s="5">
        <v>1000000000</v>
      </c>
    </row>
    <row r="699" spans="5:26" ht="15.75">
      <c r="E699" s="8" t="s">
        <v>4468</v>
      </c>
      <c r="F699" s="14" t="s">
        <v>1921</v>
      </c>
      <c r="G699" s="5"/>
      <c r="W699" s="7">
        <f>D699/Z699</f>
        <v>0</v>
      </c>
      <c r="Z699" s="5">
        <v>1000000000</v>
      </c>
    </row>
    <row r="700" spans="5:26" ht="15.75">
      <c r="E700" s="8" t="s">
        <v>4469</v>
      </c>
      <c r="F700" s="14" t="s">
        <v>1922</v>
      </c>
      <c r="G700" s="5"/>
      <c r="W700" s="7">
        <f>D700/Z700</f>
        <v>0</v>
      </c>
      <c r="Z700" s="5">
        <v>1000000000</v>
      </c>
    </row>
    <row r="701" spans="3:26" ht="15.75">
      <c r="C701" s="17" t="s">
        <v>224</v>
      </c>
      <c r="E701" s="8" t="s">
        <v>4470</v>
      </c>
      <c r="F701" s="14" t="s">
        <v>1923</v>
      </c>
      <c r="G701" s="5"/>
      <c r="W701" s="7">
        <f>D701/Z701</f>
        <v>0</v>
      </c>
      <c r="Z701" s="5">
        <v>1</v>
      </c>
    </row>
    <row r="703" spans="5:6" ht="15.75">
      <c r="E703" s="6" t="s">
        <v>757</v>
      </c>
      <c r="F703" s="13" t="s">
        <v>1925</v>
      </c>
    </row>
    <row r="704" spans="3:26" ht="15.75">
      <c r="C704" s="17" t="s">
        <v>224</v>
      </c>
      <c r="E704" s="8" t="s">
        <v>4467</v>
      </c>
      <c r="F704" s="14" t="s">
        <v>1926</v>
      </c>
      <c r="G704" s="5"/>
      <c r="W704" s="7">
        <f>D704/Z704</f>
        <v>0</v>
      </c>
      <c r="Z704" s="5">
        <v>1</v>
      </c>
    </row>
    <row r="705" spans="5:26" ht="15.75">
      <c r="E705" s="8" t="s">
        <v>4468</v>
      </c>
      <c r="F705" s="14" t="s">
        <v>1927</v>
      </c>
      <c r="G705" s="5"/>
      <c r="W705" s="7">
        <f>D705/Z705</f>
        <v>0</v>
      </c>
      <c r="Z705" s="5">
        <v>1000000000</v>
      </c>
    </row>
    <row r="706" spans="5:26" ht="15.75">
      <c r="E706" s="8" t="s">
        <v>4469</v>
      </c>
      <c r="F706" s="14" t="s">
        <v>1928</v>
      </c>
      <c r="G706" s="5"/>
      <c r="W706" s="7">
        <f>D706/Z706</f>
        <v>0</v>
      </c>
      <c r="Z706" s="5">
        <v>1000000000</v>
      </c>
    </row>
    <row r="709" spans="5:6" ht="15.75">
      <c r="E709" s="6" t="s">
        <v>758</v>
      </c>
      <c r="F709" s="13" t="s">
        <v>2296</v>
      </c>
    </row>
    <row r="710" spans="5:26" ht="15.75">
      <c r="E710" s="8" t="s">
        <v>4467</v>
      </c>
      <c r="F710" s="14" t="s">
        <v>2297</v>
      </c>
      <c r="G710" s="5"/>
      <c r="W710" s="7">
        <f>D710/Z710</f>
        <v>0</v>
      </c>
      <c r="Z710" s="5">
        <v>1000000000</v>
      </c>
    </row>
    <row r="711" spans="5:26" ht="15.75">
      <c r="E711" s="8" t="s">
        <v>4468</v>
      </c>
      <c r="F711" s="14" t="s">
        <v>2298</v>
      </c>
      <c r="G711" s="5"/>
      <c r="W711" s="7">
        <f>D711/Z711</f>
        <v>0</v>
      </c>
      <c r="Z711" s="5">
        <v>1</v>
      </c>
    </row>
    <row r="712" spans="5:6" ht="15.75">
      <c r="E712" s="8" t="s">
        <v>4469</v>
      </c>
      <c r="F712" s="14" t="s">
        <v>2299</v>
      </c>
    </row>
    <row r="713" spans="3:26" ht="15.75">
      <c r="C713" s="17" t="s">
        <v>224</v>
      </c>
      <c r="E713" s="8" t="s">
        <v>4470</v>
      </c>
      <c r="F713" s="14" t="s">
        <v>2300</v>
      </c>
      <c r="G713" s="5"/>
      <c r="W713" s="7">
        <f>D713/Z713</f>
        <v>0</v>
      </c>
      <c r="Z713" s="5">
        <v>1000000000</v>
      </c>
    </row>
    <row r="715" spans="5:6" ht="15.75">
      <c r="E715" s="6" t="s">
        <v>759</v>
      </c>
      <c r="F715" s="13" t="s">
        <v>371</v>
      </c>
    </row>
    <row r="716" spans="5:6" ht="15.75">
      <c r="E716" s="6"/>
      <c r="F716" s="13" t="s">
        <v>372</v>
      </c>
    </row>
    <row r="717" spans="5:26" ht="15.75">
      <c r="E717" s="8" t="s">
        <v>4467</v>
      </c>
      <c r="F717" s="14" t="s">
        <v>373</v>
      </c>
      <c r="G717" s="5"/>
      <c r="W717" s="7">
        <f>D717/Z717</f>
        <v>0</v>
      </c>
      <c r="Z717" s="5">
        <v>1000000000</v>
      </c>
    </row>
    <row r="718" spans="3:26" ht="15.75">
      <c r="C718" s="17" t="s">
        <v>224</v>
      </c>
      <c r="E718" s="8" t="s">
        <v>4468</v>
      </c>
      <c r="F718" s="14" t="s">
        <v>375</v>
      </c>
      <c r="G718" s="5"/>
      <c r="W718" s="7">
        <f>D718/Z718</f>
        <v>0</v>
      </c>
      <c r="Z718" s="5">
        <v>1000000000</v>
      </c>
    </row>
    <row r="719" spans="5:26" ht="15.75">
      <c r="E719" s="8" t="s">
        <v>4469</v>
      </c>
      <c r="F719" s="14" t="s">
        <v>374</v>
      </c>
      <c r="G719" s="5"/>
      <c r="W719" s="7">
        <f>D719/Z719</f>
        <v>0</v>
      </c>
      <c r="Z719" s="5">
        <v>1000000000</v>
      </c>
    </row>
    <row r="720" spans="5:26" ht="15.75">
      <c r="E720" s="8"/>
      <c r="F720" s="14"/>
      <c r="G720" s="5"/>
      <c r="W720" s="7">
        <f>D720/Z720</f>
        <v>0</v>
      </c>
      <c r="Z720" s="5">
        <v>1</v>
      </c>
    </row>
    <row r="722" spans="5:6" ht="15.75">
      <c r="E722" s="6" t="s">
        <v>760</v>
      </c>
      <c r="F722" s="13" t="s">
        <v>376</v>
      </c>
    </row>
    <row r="723" spans="5:26" ht="15.75">
      <c r="E723" s="8" t="s">
        <v>4467</v>
      </c>
      <c r="F723" s="14" t="s">
        <v>377</v>
      </c>
      <c r="G723" s="5"/>
      <c r="W723" s="7">
        <f>D723/Z723</f>
        <v>0</v>
      </c>
      <c r="Z723" s="5">
        <v>1</v>
      </c>
    </row>
    <row r="724" spans="5:26" ht="15.75">
      <c r="E724" s="8" t="s">
        <v>4468</v>
      </c>
      <c r="F724" s="14" t="s">
        <v>378</v>
      </c>
      <c r="G724" s="5"/>
      <c r="W724" s="7">
        <f>D724/Z724</f>
        <v>0</v>
      </c>
      <c r="Z724" s="5">
        <v>1000000000</v>
      </c>
    </row>
    <row r="725" spans="5:26" ht="15.75">
      <c r="E725" s="8" t="s">
        <v>4469</v>
      </c>
      <c r="F725" s="14" t="s">
        <v>379</v>
      </c>
      <c r="G725" s="5"/>
      <c r="W725" s="7">
        <f>D725/Z725</f>
        <v>0</v>
      </c>
      <c r="Z725" s="5">
        <v>1000000000</v>
      </c>
    </row>
    <row r="726" spans="5:26" ht="15.75">
      <c r="E726" s="8" t="s">
        <v>4470</v>
      </c>
      <c r="F726" s="14" t="s">
        <v>3297</v>
      </c>
      <c r="G726" s="5"/>
      <c r="W726" s="7"/>
      <c r="Z726" s="5"/>
    </row>
    <row r="727" spans="3:26" ht="15.75">
      <c r="C727" s="17" t="s">
        <v>224</v>
      </c>
      <c r="E727" s="8" t="s">
        <v>4471</v>
      </c>
      <c r="F727" s="14" t="s">
        <v>3245</v>
      </c>
      <c r="G727" s="5"/>
      <c r="W727" s="7"/>
      <c r="Z727" s="5"/>
    </row>
    <row r="728" spans="5:26" ht="15.75">
      <c r="E728" s="8" t="s">
        <v>2725</v>
      </c>
      <c r="F728" s="14" t="s">
        <v>991</v>
      </c>
      <c r="G728" s="5"/>
      <c r="W728" s="7"/>
      <c r="Z728" s="5"/>
    </row>
    <row r="731" spans="5:6" ht="15.75">
      <c r="E731" s="6" t="s">
        <v>761</v>
      </c>
      <c r="F731" s="13" t="s">
        <v>1932</v>
      </c>
    </row>
    <row r="732" spans="5:6" ht="15.75">
      <c r="E732" s="6"/>
      <c r="F732" s="13" t="s">
        <v>1933</v>
      </c>
    </row>
    <row r="733" spans="5:26" ht="15.75">
      <c r="E733" s="8" t="s">
        <v>4467</v>
      </c>
      <c r="F733" s="14" t="s">
        <v>380</v>
      </c>
      <c r="G733" s="5"/>
      <c r="W733" s="7">
        <f>D733/Z733</f>
        <v>0</v>
      </c>
      <c r="Z733" s="5">
        <v>1000000000</v>
      </c>
    </row>
    <row r="734" spans="3:26" ht="15.75">
      <c r="C734" s="17" t="s">
        <v>224</v>
      </c>
      <c r="E734" s="8" t="s">
        <v>4468</v>
      </c>
      <c r="F734" s="14" t="s">
        <v>1934</v>
      </c>
      <c r="G734" s="5"/>
      <c r="W734" s="7">
        <f>D734/Z734</f>
        <v>0</v>
      </c>
      <c r="Z734" s="5">
        <v>1</v>
      </c>
    </row>
    <row r="735" spans="5:26" ht="15.75">
      <c r="E735" s="8" t="s">
        <v>4469</v>
      </c>
      <c r="F735" s="14" t="s">
        <v>1935</v>
      </c>
      <c r="G735" s="5"/>
      <c r="W735" s="7">
        <f>D735/Z735</f>
        <v>0</v>
      </c>
      <c r="Z735" s="5">
        <v>1000000000</v>
      </c>
    </row>
    <row r="737" spans="5:6" ht="15.75">
      <c r="E737" s="6" t="s">
        <v>762</v>
      </c>
      <c r="F737" s="13" t="s">
        <v>1937</v>
      </c>
    </row>
    <row r="738" spans="5:6" ht="15.75">
      <c r="E738" s="6"/>
      <c r="F738" s="13" t="s">
        <v>1938</v>
      </c>
    </row>
    <row r="739" spans="5:26" ht="15.75">
      <c r="E739" s="8" t="s">
        <v>4467</v>
      </c>
      <c r="F739" s="14" t="s">
        <v>218</v>
      </c>
      <c r="G739" s="5"/>
      <c r="W739" s="7">
        <f>D739/Z739</f>
        <v>0</v>
      </c>
      <c r="Z739" s="5">
        <v>1000000000</v>
      </c>
    </row>
    <row r="740" spans="3:26" ht="15.75">
      <c r="C740" s="17" t="s">
        <v>224</v>
      </c>
      <c r="E740" s="8" t="s">
        <v>4468</v>
      </c>
      <c r="F740" s="14" t="s">
        <v>1939</v>
      </c>
      <c r="G740" s="5"/>
      <c r="W740" s="7">
        <f>D740/Z740</f>
        <v>0</v>
      </c>
      <c r="Z740" s="5">
        <v>1000000000</v>
      </c>
    </row>
    <row r="741" spans="5:26" ht="15.75">
      <c r="E741" s="8" t="s">
        <v>4469</v>
      </c>
      <c r="F741" s="14" t="s">
        <v>1940</v>
      </c>
      <c r="G741" s="5"/>
      <c r="W741" s="7">
        <f>D741/Z741</f>
        <v>0</v>
      </c>
      <c r="Z741" s="5">
        <v>1000000000</v>
      </c>
    </row>
    <row r="742" spans="5:26" ht="15.75">
      <c r="E742" s="8" t="s">
        <v>4470</v>
      </c>
      <c r="F742" s="14" t="s">
        <v>217</v>
      </c>
      <c r="G742" s="5"/>
      <c r="W742" s="7">
        <f>D742/Z742</f>
        <v>0</v>
      </c>
      <c r="Z742" s="5">
        <v>1000000000</v>
      </c>
    </row>
    <row r="743" spans="5:26" ht="15.75">
      <c r="E743" s="8" t="s">
        <v>4471</v>
      </c>
      <c r="F743" s="14" t="s">
        <v>2724</v>
      </c>
      <c r="G743" s="5"/>
      <c r="W743" s="7">
        <f>D743/Z743</f>
        <v>0</v>
      </c>
      <c r="Z743" s="5">
        <v>1</v>
      </c>
    </row>
    <row r="746" spans="5:6" ht="15.75">
      <c r="E746" s="6" t="s">
        <v>763</v>
      </c>
      <c r="F746" s="13" t="s">
        <v>1942</v>
      </c>
    </row>
    <row r="747" spans="5:6" ht="15.75">
      <c r="E747" s="6"/>
      <c r="F747" s="13" t="s">
        <v>1943</v>
      </c>
    </row>
    <row r="748" spans="3:26" ht="15.75">
      <c r="C748" s="17" t="s">
        <v>224</v>
      </c>
      <c r="E748" s="8" t="s">
        <v>4467</v>
      </c>
      <c r="F748" s="14" t="s">
        <v>381</v>
      </c>
      <c r="G748" s="5"/>
      <c r="W748" s="7">
        <f>D748/Z748</f>
        <v>0</v>
      </c>
      <c r="Z748" s="5">
        <v>1</v>
      </c>
    </row>
    <row r="749" spans="5:26" ht="15.75">
      <c r="E749" s="8" t="s">
        <v>4468</v>
      </c>
      <c r="F749" s="14" t="s">
        <v>1944</v>
      </c>
      <c r="G749" s="5"/>
      <c r="W749" s="7">
        <f>D749/Z749</f>
        <v>0</v>
      </c>
      <c r="Z749" s="5">
        <v>1000000000</v>
      </c>
    </row>
    <row r="750" spans="5:26" ht="15.75">
      <c r="E750" s="8"/>
      <c r="F750" s="14"/>
      <c r="G750" s="5"/>
      <c r="W750" s="7"/>
      <c r="Z750" s="5"/>
    </row>
    <row r="752" spans="5:6" ht="15.75">
      <c r="E752" s="6" t="s">
        <v>764</v>
      </c>
      <c r="F752" s="13" t="s">
        <v>1946</v>
      </c>
    </row>
    <row r="753" spans="3:26" ht="15.75">
      <c r="C753" s="17" t="s">
        <v>224</v>
      </c>
      <c r="E753" s="8" t="s">
        <v>4467</v>
      </c>
      <c r="F753" s="14" t="s">
        <v>4092</v>
      </c>
      <c r="G753" s="5"/>
      <c r="W753" s="7">
        <f>D753/Z753</f>
        <v>0</v>
      </c>
      <c r="Z753" s="5">
        <v>1</v>
      </c>
    </row>
    <row r="754" spans="5:26" ht="15.75">
      <c r="E754" s="8" t="s">
        <v>4468</v>
      </c>
      <c r="F754" s="14" t="s">
        <v>4093</v>
      </c>
      <c r="G754" s="5"/>
      <c r="W754" s="7">
        <f>D754/Z754</f>
        <v>0</v>
      </c>
      <c r="Z754" s="5">
        <v>1000000000</v>
      </c>
    </row>
    <row r="756" spans="5:6" ht="15.75">
      <c r="E756" s="6" t="s">
        <v>765</v>
      </c>
      <c r="F756" s="13" t="s">
        <v>1453</v>
      </c>
    </row>
    <row r="757" spans="3:26" ht="15.75">
      <c r="C757" s="17" t="s">
        <v>224</v>
      </c>
      <c r="E757" s="8" t="s">
        <v>4467</v>
      </c>
      <c r="F757" s="14" t="s">
        <v>4092</v>
      </c>
      <c r="G757" s="5"/>
      <c r="W757" s="7">
        <f>D757/Z757</f>
        <v>0</v>
      </c>
      <c r="Z757" s="5">
        <v>1</v>
      </c>
    </row>
    <row r="758" spans="5:26" ht="15.75">
      <c r="E758" s="8" t="s">
        <v>4468</v>
      </c>
      <c r="F758" s="14" t="s">
        <v>4093</v>
      </c>
      <c r="G758" s="5"/>
      <c r="W758" s="7">
        <f>D758/Z758</f>
        <v>0</v>
      </c>
      <c r="Z758" s="5">
        <v>1000000000</v>
      </c>
    </row>
    <row r="760" spans="5:6" ht="15.75">
      <c r="E760" s="6" t="s">
        <v>766</v>
      </c>
      <c r="F760" s="13" t="s">
        <v>1455</v>
      </c>
    </row>
    <row r="761" spans="5:6" ht="15.75">
      <c r="E761" s="6"/>
      <c r="F761" s="13" t="s">
        <v>1456</v>
      </c>
    </row>
    <row r="762" spans="3:26" ht="15.75">
      <c r="C762" s="17" t="s">
        <v>224</v>
      </c>
      <c r="E762" s="8" t="s">
        <v>4467</v>
      </c>
      <c r="F762" s="14" t="s">
        <v>4092</v>
      </c>
      <c r="G762" s="5"/>
      <c r="W762" s="7">
        <f>D762/Z762</f>
        <v>0</v>
      </c>
      <c r="Z762" s="5">
        <v>1</v>
      </c>
    </row>
    <row r="763" spans="5:26" ht="15.75">
      <c r="E763" s="8" t="s">
        <v>4468</v>
      </c>
      <c r="F763" s="14" t="s">
        <v>4093</v>
      </c>
      <c r="G763" s="5"/>
      <c r="W763" s="7">
        <f>D763/Z763</f>
        <v>0</v>
      </c>
      <c r="Z763" s="5">
        <v>1000000000</v>
      </c>
    </row>
    <row r="766" spans="5:6" ht="15.75">
      <c r="E766" s="6" t="s">
        <v>1924</v>
      </c>
      <c r="F766" s="13" t="s">
        <v>382</v>
      </c>
    </row>
    <row r="767" spans="5:26" ht="15.75">
      <c r="E767" s="8" t="s">
        <v>4467</v>
      </c>
      <c r="F767" s="14" t="s">
        <v>1458</v>
      </c>
      <c r="G767" s="5"/>
      <c r="W767" s="7">
        <f>D767/Z767</f>
        <v>0</v>
      </c>
      <c r="Z767" s="5">
        <v>1000000000</v>
      </c>
    </row>
    <row r="768" spans="5:26" ht="15.75">
      <c r="E768" s="8" t="s">
        <v>4468</v>
      </c>
      <c r="F768" s="14" t="s">
        <v>383</v>
      </c>
      <c r="G768" s="5"/>
      <c r="W768" s="7">
        <f>D768/Z768</f>
        <v>0</v>
      </c>
      <c r="Z768" s="5">
        <v>1</v>
      </c>
    </row>
    <row r="769" spans="5:26" ht="15.75">
      <c r="E769" s="8" t="s">
        <v>4469</v>
      </c>
      <c r="F769" s="14" t="s">
        <v>1459</v>
      </c>
      <c r="G769" s="5"/>
      <c r="W769" s="7">
        <f>D769/Z769</f>
        <v>0</v>
      </c>
      <c r="Z769" s="5">
        <v>1000000000</v>
      </c>
    </row>
    <row r="770" spans="5:26" ht="15.75">
      <c r="E770" s="8" t="s">
        <v>4470</v>
      </c>
      <c r="F770" s="14" t="s">
        <v>384</v>
      </c>
      <c r="G770" s="5"/>
      <c r="W770" s="7"/>
      <c r="Z770" s="5"/>
    </row>
    <row r="771" spans="5:26" ht="15.75">
      <c r="E771" s="8" t="s">
        <v>4471</v>
      </c>
      <c r="F771" s="14" t="s">
        <v>3297</v>
      </c>
      <c r="G771" s="5"/>
      <c r="W771" s="7"/>
      <c r="Z771" s="5"/>
    </row>
    <row r="772" spans="5:26" ht="15.75">
      <c r="E772" s="8" t="s">
        <v>2725</v>
      </c>
      <c r="F772" s="14" t="s">
        <v>385</v>
      </c>
      <c r="G772" s="5"/>
      <c r="W772" s="7"/>
      <c r="Z772" s="5"/>
    </row>
    <row r="773" spans="3:26" ht="15.75">
      <c r="C773" s="17" t="s">
        <v>224</v>
      </c>
      <c r="E773" s="8" t="s">
        <v>4609</v>
      </c>
      <c r="F773" s="14" t="s">
        <v>386</v>
      </c>
      <c r="G773" s="5"/>
      <c r="W773" s="7"/>
      <c r="Z773" s="5"/>
    </row>
    <row r="774" spans="5:26" ht="15.75">
      <c r="E774" s="8" t="s">
        <v>2350</v>
      </c>
      <c r="F774" s="14" t="s">
        <v>387</v>
      </c>
      <c r="G774" s="5"/>
      <c r="W774" s="7"/>
      <c r="Z774" s="5"/>
    </row>
    <row r="775" spans="5:26" ht="15.75">
      <c r="E775" s="8"/>
      <c r="F775" s="14"/>
      <c r="G775" s="5"/>
      <c r="W775" s="7"/>
      <c r="Z775" s="5"/>
    </row>
    <row r="777" spans="5:6" ht="15.75">
      <c r="E777" s="6" t="s">
        <v>4297</v>
      </c>
      <c r="F777" s="13" t="s">
        <v>1721</v>
      </c>
    </row>
    <row r="778" spans="5:6" ht="15.75">
      <c r="E778" s="6"/>
      <c r="F778" s="13" t="s">
        <v>3683</v>
      </c>
    </row>
    <row r="779" spans="5:26" ht="15.75">
      <c r="E779" s="8" t="s">
        <v>4467</v>
      </c>
      <c r="F779" s="14" t="s">
        <v>3684</v>
      </c>
      <c r="G779" s="5"/>
      <c r="W779" s="7">
        <f>D779/Z779</f>
        <v>0</v>
      </c>
      <c r="Z779" s="5">
        <v>1000000000</v>
      </c>
    </row>
    <row r="780" spans="5:26" ht="15.75">
      <c r="E780" s="8" t="s">
        <v>4468</v>
      </c>
      <c r="F780" s="14" t="s">
        <v>3685</v>
      </c>
      <c r="G780" s="5"/>
      <c r="W780" s="7">
        <f>D780/Z780</f>
        <v>0</v>
      </c>
      <c r="Z780" s="5">
        <v>1000000000</v>
      </c>
    </row>
    <row r="781" spans="3:26" ht="15.75">
      <c r="C781" s="17" t="s">
        <v>224</v>
      </c>
      <c r="E781" s="8" t="s">
        <v>4469</v>
      </c>
      <c r="F781" s="14" t="s">
        <v>3686</v>
      </c>
      <c r="G781" s="5"/>
      <c r="W781" s="7">
        <f>D781/Z781</f>
        <v>0</v>
      </c>
      <c r="Z781" s="5">
        <v>1</v>
      </c>
    </row>
    <row r="783" spans="5:6" ht="15.75">
      <c r="E783" s="6" t="s">
        <v>1929</v>
      </c>
      <c r="F783" s="13" t="s">
        <v>388</v>
      </c>
    </row>
    <row r="784" spans="5:6" ht="15.75">
      <c r="E784" s="6"/>
      <c r="F784" s="13" t="s">
        <v>389</v>
      </c>
    </row>
    <row r="785" spans="5:26" ht="15.75">
      <c r="E785" s="8" t="s">
        <v>4467</v>
      </c>
      <c r="F785" s="14" t="s">
        <v>3688</v>
      </c>
      <c r="G785" s="5"/>
      <c r="W785" s="7">
        <f>D785/Z785</f>
        <v>0</v>
      </c>
      <c r="Z785" s="5">
        <v>1000000000</v>
      </c>
    </row>
    <row r="786" spans="5:26" ht="15.75">
      <c r="E786" s="8" t="s">
        <v>4468</v>
      </c>
      <c r="F786" s="14" t="s">
        <v>3689</v>
      </c>
      <c r="G786" s="5"/>
      <c r="W786" s="7">
        <f>D786/Z786</f>
        <v>0</v>
      </c>
      <c r="Z786" s="5">
        <v>1</v>
      </c>
    </row>
    <row r="787" spans="5:26" ht="15.75">
      <c r="E787" s="8" t="s">
        <v>4469</v>
      </c>
      <c r="F787" s="14" t="s">
        <v>3690</v>
      </c>
      <c r="G787" s="5"/>
      <c r="W787" s="7">
        <f>D787/Z787</f>
        <v>0</v>
      </c>
      <c r="Z787" s="5">
        <v>1000000000</v>
      </c>
    </row>
    <row r="788" spans="5:26" ht="15.75">
      <c r="E788" s="8" t="s">
        <v>4470</v>
      </c>
      <c r="F788" s="14" t="s">
        <v>3691</v>
      </c>
      <c r="G788" s="5"/>
      <c r="W788" s="7">
        <f>D788/Z788</f>
        <v>0</v>
      </c>
      <c r="Z788" s="5">
        <v>1000000000</v>
      </c>
    </row>
    <row r="789" spans="3:26" ht="15.75">
      <c r="C789" s="17" t="s">
        <v>224</v>
      </c>
      <c r="E789" s="8" t="s">
        <v>4471</v>
      </c>
      <c r="F789" s="14" t="s">
        <v>390</v>
      </c>
      <c r="G789" s="5"/>
      <c r="W789" s="7">
        <f>D789/Z789</f>
        <v>0</v>
      </c>
      <c r="Z789" s="5">
        <v>1000000000</v>
      </c>
    </row>
    <row r="791" spans="5:6" ht="15.75">
      <c r="E791" s="6" t="s">
        <v>1930</v>
      </c>
      <c r="F791" s="13" t="s">
        <v>391</v>
      </c>
    </row>
    <row r="792" spans="5:6" ht="15.75">
      <c r="E792" s="6"/>
      <c r="F792" s="13" t="s">
        <v>2849</v>
      </c>
    </row>
    <row r="793" spans="3:26" ht="15.75">
      <c r="C793" s="17" t="s">
        <v>224</v>
      </c>
      <c r="E793" s="8" t="s">
        <v>4467</v>
      </c>
      <c r="F793" s="14" t="s">
        <v>392</v>
      </c>
      <c r="G793" s="5"/>
      <c r="W793" s="7">
        <f>D793/Z793</f>
        <v>0</v>
      </c>
      <c r="Z793" s="5">
        <v>1000000000</v>
      </c>
    </row>
    <row r="794" spans="5:26" ht="15.75">
      <c r="E794" s="8" t="s">
        <v>4468</v>
      </c>
      <c r="F794" s="14" t="s">
        <v>393</v>
      </c>
      <c r="G794" s="5"/>
      <c r="W794" s="7">
        <f>D794/Z794</f>
        <v>0</v>
      </c>
      <c r="Z794" s="5">
        <v>1000000000</v>
      </c>
    </row>
    <row r="795" spans="5:26" ht="15.75">
      <c r="E795" s="8" t="s">
        <v>4469</v>
      </c>
      <c r="F795" s="14" t="s">
        <v>394</v>
      </c>
      <c r="G795" s="5"/>
      <c r="W795" s="7">
        <f>D795/Z795</f>
        <v>0</v>
      </c>
      <c r="Z795" s="5">
        <v>1</v>
      </c>
    </row>
    <row r="797" spans="5:6" ht="15.75">
      <c r="E797" s="6" t="s">
        <v>1931</v>
      </c>
      <c r="F797" s="13" t="s">
        <v>395</v>
      </c>
    </row>
    <row r="798" spans="5:26" ht="15.75">
      <c r="E798" s="8" t="s">
        <v>4467</v>
      </c>
      <c r="F798" s="14" t="s">
        <v>396</v>
      </c>
      <c r="G798" s="5"/>
      <c r="W798" s="7">
        <f>D798/Z798</f>
        <v>0</v>
      </c>
      <c r="Z798" s="5">
        <v>1000000000</v>
      </c>
    </row>
    <row r="799" spans="5:26" ht="15.75">
      <c r="E799" s="8" t="s">
        <v>4468</v>
      </c>
      <c r="F799" s="14" t="s">
        <v>397</v>
      </c>
      <c r="G799" s="5"/>
      <c r="W799" s="7">
        <f>D799/Z799</f>
        <v>0</v>
      </c>
      <c r="Z799" s="5">
        <v>1000000000</v>
      </c>
    </row>
    <row r="800" spans="3:26" ht="15.75">
      <c r="C800" s="17" t="s">
        <v>224</v>
      </c>
      <c r="E800" s="8" t="s">
        <v>4469</v>
      </c>
      <c r="F800" s="14" t="s">
        <v>398</v>
      </c>
      <c r="G800" s="5"/>
      <c r="W800" s="7">
        <f>D800/Z800</f>
        <v>0</v>
      </c>
      <c r="Z800" s="5">
        <v>1</v>
      </c>
    </row>
    <row r="801" spans="3:26" ht="15.75">
      <c r="C801" s="17"/>
      <c r="E801" s="8"/>
      <c r="F801" s="14"/>
      <c r="G801" s="5"/>
      <c r="W801" s="7"/>
      <c r="Z801" s="5"/>
    </row>
    <row r="803" spans="5:6" ht="15.75">
      <c r="E803" s="6" t="s">
        <v>4298</v>
      </c>
      <c r="F803" s="13" t="s">
        <v>399</v>
      </c>
    </row>
    <row r="804" spans="5:6" ht="15.75">
      <c r="E804" s="6"/>
      <c r="F804" s="13" t="s">
        <v>408</v>
      </c>
    </row>
    <row r="805" spans="5:26" ht="15.75">
      <c r="E805" s="8" t="s">
        <v>4467</v>
      </c>
      <c r="F805" s="14" t="s">
        <v>4075</v>
      </c>
      <c r="G805" s="5"/>
      <c r="W805" s="7">
        <f>D805/Z805</f>
        <v>0</v>
      </c>
      <c r="Z805" s="5">
        <v>1000000000</v>
      </c>
    </row>
    <row r="806" spans="5:26" ht="15.75">
      <c r="E806" s="8" t="s">
        <v>4468</v>
      </c>
      <c r="F806" s="14" t="s">
        <v>4076</v>
      </c>
      <c r="G806" s="5"/>
      <c r="W806" s="7">
        <f>D806/Z806</f>
        <v>0</v>
      </c>
      <c r="Z806" s="5">
        <v>1000000000</v>
      </c>
    </row>
    <row r="807" spans="3:26" ht="15.75">
      <c r="C807" s="17" t="s">
        <v>224</v>
      </c>
      <c r="E807" s="8" t="s">
        <v>4469</v>
      </c>
      <c r="F807" s="14" t="s">
        <v>400</v>
      </c>
      <c r="G807" s="5"/>
      <c r="W807" s="7">
        <f>D807/Z807</f>
        <v>0</v>
      </c>
      <c r="Z807" s="5">
        <v>1</v>
      </c>
    </row>
    <row r="809" spans="5:6" ht="15.75">
      <c r="E809" s="6" t="s">
        <v>767</v>
      </c>
      <c r="F809" s="13" t="s">
        <v>401</v>
      </c>
    </row>
    <row r="810" spans="5:6" ht="15.75">
      <c r="E810" s="6"/>
      <c r="F810" s="13" t="s">
        <v>402</v>
      </c>
    </row>
    <row r="811" spans="3:26" ht="15.75">
      <c r="C811" s="17"/>
      <c r="E811" s="8" t="s">
        <v>4467</v>
      </c>
      <c r="F811" s="14" t="s">
        <v>403</v>
      </c>
      <c r="G811" s="5"/>
      <c r="W811" s="7">
        <f>D811/Z811</f>
        <v>0</v>
      </c>
      <c r="Z811" s="5">
        <v>1</v>
      </c>
    </row>
    <row r="812" spans="3:26" ht="15.75">
      <c r="C812" s="17" t="s">
        <v>224</v>
      </c>
      <c r="E812" s="8" t="s">
        <v>4468</v>
      </c>
      <c r="F812" s="14" t="s">
        <v>404</v>
      </c>
      <c r="G812" s="5"/>
      <c r="W812" s="7">
        <f>D812/Z812</f>
        <v>0</v>
      </c>
      <c r="Z812" s="5">
        <v>1000000000</v>
      </c>
    </row>
    <row r="813" spans="5:26" ht="15.75">
      <c r="E813" s="8" t="s">
        <v>4469</v>
      </c>
      <c r="F813" s="14" t="s">
        <v>405</v>
      </c>
      <c r="G813" s="5"/>
      <c r="W813" s="7"/>
      <c r="Z813" s="5"/>
    </row>
    <row r="814" spans="5:26" ht="15.75">
      <c r="E814" s="8"/>
      <c r="F814" s="14"/>
      <c r="G814" s="5"/>
      <c r="W814" s="7"/>
      <c r="Z814" s="5"/>
    </row>
    <row r="816" spans="5:6" ht="15.75">
      <c r="E816" s="6" t="s">
        <v>1936</v>
      </c>
      <c r="F816" s="13" t="s">
        <v>406</v>
      </c>
    </row>
    <row r="817" spans="5:26" ht="15.75">
      <c r="E817" s="8" t="s">
        <v>4467</v>
      </c>
      <c r="F817" s="14" t="s">
        <v>407</v>
      </c>
      <c r="G817" s="5"/>
      <c r="W817" s="7">
        <f>D817/Z817</f>
        <v>0</v>
      </c>
      <c r="Z817" s="5">
        <v>1000000000</v>
      </c>
    </row>
    <row r="818" spans="5:26" ht="15.75">
      <c r="E818" s="8" t="s">
        <v>4468</v>
      </c>
      <c r="F818" s="14" t="s">
        <v>409</v>
      </c>
      <c r="G818" s="5"/>
      <c r="W818" s="7">
        <f>D818/Z818</f>
        <v>0</v>
      </c>
      <c r="Z818" s="5">
        <v>1</v>
      </c>
    </row>
    <row r="819" spans="5:26" ht="15.75">
      <c r="E819" s="8" t="s">
        <v>4469</v>
      </c>
      <c r="F819" s="14" t="s">
        <v>410</v>
      </c>
      <c r="G819" s="5"/>
      <c r="W819" s="7">
        <f>D819/Z819</f>
        <v>0</v>
      </c>
      <c r="Z819" s="5">
        <v>1000000000</v>
      </c>
    </row>
    <row r="820" spans="3:26" ht="15.75">
      <c r="C820" s="17" t="s">
        <v>224</v>
      </c>
      <c r="E820" s="8" t="s">
        <v>4470</v>
      </c>
      <c r="F820" s="14" t="s">
        <v>3297</v>
      </c>
      <c r="G820" s="5"/>
      <c r="W820" s="7">
        <f>D820/Z820</f>
        <v>0</v>
      </c>
      <c r="Z820" s="5">
        <v>1000000000</v>
      </c>
    </row>
    <row r="821" spans="5:26" ht="15.75">
      <c r="E821" s="8" t="s">
        <v>4471</v>
      </c>
      <c r="F821" s="14" t="s">
        <v>3245</v>
      </c>
      <c r="G821" s="5"/>
      <c r="W821" s="7"/>
      <c r="Z821" s="5"/>
    </row>
    <row r="822" spans="5:26" ht="15.75">
      <c r="E822" s="8" t="s">
        <v>2725</v>
      </c>
      <c r="F822" s="14" t="s">
        <v>991</v>
      </c>
      <c r="G822" s="5"/>
      <c r="W822" s="7"/>
      <c r="Z822" s="5"/>
    </row>
    <row r="823" spans="5:26" ht="15.75">
      <c r="E823" s="8" t="s">
        <v>4609</v>
      </c>
      <c r="F823" s="14" t="s">
        <v>683</v>
      </c>
      <c r="G823" s="5"/>
      <c r="W823" s="7"/>
      <c r="Z823" s="5"/>
    </row>
    <row r="824" spans="5:26" ht="15.75">
      <c r="E824" s="8" t="s">
        <v>2350</v>
      </c>
      <c r="F824" s="14" t="s">
        <v>411</v>
      </c>
      <c r="G824" s="5"/>
      <c r="W824" s="7"/>
      <c r="Z824" s="5"/>
    </row>
    <row r="825" spans="5:26" ht="15.75">
      <c r="E825" s="8"/>
      <c r="F825" s="14"/>
      <c r="G825" s="5"/>
      <c r="W825" s="7"/>
      <c r="Z825" s="5"/>
    </row>
    <row r="827" spans="5:6" ht="15.75">
      <c r="E827" s="6" t="s">
        <v>4299</v>
      </c>
      <c r="F827" s="13" t="s">
        <v>412</v>
      </c>
    </row>
    <row r="828" spans="5:6" ht="15.75">
      <c r="E828" s="6"/>
      <c r="F828" s="13" t="s">
        <v>413</v>
      </c>
    </row>
    <row r="829" spans="5:26" ht="15.75">
      <c r="E829" s="8" t="s">
        <v>4467</v>
      </c>
      <c r="F829" s="14" t="s">
        <v>414</v>
      </c>
      <c r="G829" s="5"/>
      <c r="W829" s="7">
        <f>D829/Z829</f>
        <v>0</v>
      </c>
      <c r="Z829" s="5">
        <v>1000000000</v>
      </c>
    </row>
    <row r="830" spans="3:26" ht="15.75">
      <c r="C830" s="17"/>
      <c r="E830" s="8" t="s">
        <v>4468</v>
      </c>
      <c r="F830" s="14" t="s">
        <v>415</v>
      </c>
      <c r="G830" s="5"/>
      <c r="W830" s="7">
        <f>D830/Z830</f>
        <v>0</v>
      </c>
      <c r="Z830" s="5">
        <v>1</v>
      </c>
    </row>
    <row r="831" spans="3:26" ht="15.75">
      <c r="C831" s="17" t="s">
        <v>224</v>
      </c>
      <c r="E831" s="8" t="s">
        <v>4469</v>
      </c>
      <c r="F831" s="14" t="s">
        <v>3297</v>
      </c>
      <c r="G831" s="5"/>
      <c r="W831" s="7">
        <f>D831/Z831</f>
        <v>0</v>
      </c>
      <c r="Z831" s="5">
        <v>1000000000</v>
      </c>
    </row>
    <row r="832" spans="5:26" ht="15.75">
      <c r="E832" s="8"/>
      <c r="F832" s="14"/>
      <c r="G832" s="5"/>
      <c r="W832" s="7"/>
      <c r="Z832" s="5"/>
    </row>
    <row r="834" spans="5:6" ht="15.75">
      <c r="E834" s="6" t="s">
        <v>1941</v>
      </c>
      <c r="F834" s="13" t="s">
        <v>416</v>
      </c>
    </row>
    <row r="835" spans="5:6" ht="15.75">
      <c r="E835" s="6"/>
      <c r="F835" s="13" t="s">
        <v>417</v>
      </c>
    </row>
    <row r="836" spans="5:26" ht="15.75">
      <c r="E836" s="8" t="s">
        <v>4467</v>
      </c>
      <c r="F836" s="14" t="s">
        <v>48</v>
      </c>
      <c r="G836" s="5"/>
      <c r="W836" s="7">
        <f>D836/Z836</f>
        <v>0</v>
      </c>
      <c r="Z836" s="5">
        <v>1</v>
      </c>
    </row>
    <row r="837" spans="5:26" ht="15.75">
      <c r="E837" s="8" t="s">
        <v>4468</v>
      </c>
      <c r="F837" s="14" t="s">
        <v>6</v>
      </c>
      <c r="G837" s="5"/>
      <c r="W837" s="7">
        <f>D837/Z837</f>
        <v>0</v>
      </c>
      <c r="Z837" s="5">
        <v>1000000000</v>
      </c>
    </row>
    <row r="838" spans="5:26" ht="15.75">
      <c r="E838" s="8" t="s">
        <v>4469</v>
      </c>
      <c r="F838" s="14" t="s">
        <v>418</v>
      </c>
      <c r="G838" s="5"/>
      <c r="W838" s="7">
        <f>D838/Z838</f>
        <v>0</v>
      </c>
      <c r="Z838" s="5">
        <v>1000000000</v>
      </c>
    </row>
    <row r="839" spans="5:26" ht="15.75">
      <c r="E839" s="8" t="s">
        <v>4470</v>
      </c>
      <c r="F839" s="14" t="s">
        <v>419</v>
      </c>
      <c r="G839" s="5"/>
      <c r="W839" s="7"/>
      <c r="Z839" s="5"/>
    </row>
    <row r="840" spans="3:26" ht="15.75">
      <c r="C840" s="17" t="s">
        <v>224</v>
      </c>
      <c r="E840" s="8" t="s">
        <v>4471</v>
      </c>
      <c r="F840" s="14" t="s">
        <v>420</v>
      </c>
      <c r="G840" s="5"/>
      <c r="W840" s="7"/>
      <c r="Z840" s="5"/>
    </row>
    <row r="841" spans="5:26" ht="15.75">
      <c r="E841" s="8" t="s">
        <v>2725</v>
      </c>
      <c r="F841" s="14" t="s">
        <v>421</v>
      </c>
      <c r="G841" s="5"/>
      <c r="W841" s="7"/>
      <c r="Z841" s="5"/>
    </row>
    <row r="842" spans="5:26" ht="15.75">
      <c r="E842" s="8"/>
      <c r="F842" s="14"/>
      <c r="G842" s="5"/>
      <c r="W842" s="7"/>
      <c r="Z842" s="5"/>
    </row>
    <row r="844" spans="5:6" ht="15.75">
      <c r="E844" s="6" t="s">
        <v>1945</v>
      </c>
      <c r="F844" s="13" t="s">
        <v>422</v>
      </c>
    </row>
    <row r="845" spans="5:6" ht="15.75">
      <c r="E845" s="6"/>
      <c r="F845" s="13" t="s">
        <v>423</v>
      </c>
    </row>
    <row r="846" spans="5:6" ht="15.75">
      <c r="E846" s="6"/>
      <c r="F846" s="13" t="s">
        <v>424</v>
      </c>
    </row>
    <row r="847" spans="5:26" ht="15.75">
      <c r="E847" s="8" t="s">
        <v>4467</v>
      </c>
      <c r="F847" s="14" t="s">
        <v>425</v>
      </c>
      <c r="G847" s="5"/>
      <c r="W847" s="7">
        <f>D847/Z847</f>
        <v>0</v>
      </c>
      <c r="Z847" s="5">
        <v>1000000000</v>
      </c>
    </row>
    <row r="848" spans="3:26" ht="15.75">
      <c r="C848" s="17" t="s">
        <v>224</v>
      </c>
      <c r="E848" s="8" t="s">
        <v>4468</v>
      </c>
      <c r="F848" s="14" t="s">
        <v>426</v>
      </c>
      <c r="G848" s="5"/>
      <c r="W848" s="7">
        <f>D848/Z848</f>
        <v>0</v>
      </c>
      <c r="Z848" s="5">
        <v>1</v>
      </c>
    </row>
    <row r="849" spans="5:26" ht="15.75">
      <c r="E849" s="8" t="s">
        <v>4469</v>
      </c>
      <c r="F849" s="14" t="s">
        <v>427</v>
      </c>
      <c r="G849" s="5"/>
      <c r="W849" s="7">
        <f>D849/Z849</f>
        <v>0</v>
      </c>
      <c r="Z849" s="5">
        <v>1000000000</v>
      </c>
    </row>
    <row r="851" spans="5:6" ht="15.75">
      <c r="E851" s="6" t="s">
        <v>1947</v>
      </c>
      <c r="F851" s="13" t="s">
        <v>428</v>
      </c>
    </row>
    <row r="852" spans="5:6" ht="15.75">
      <c r="E852" s="6"/>
      <c r="F852" s="13" t="s">
        <v>429</v>
      </c>
    </row>
    <row r="853" spans="3:26" ht="15.75">
      <c r="C853" s="17" t="s">
        <v>224</v>
      </c>
      <c r="E853" s="8" t="s">
        <v>4467</v>
      </c>
      <c r="F853" s="14" t="s">
        <v>430</v>
      </c>
      <c r="G853" s="5"/>
      <c r="W853" s="7">
        <f>D853/Z853</f>
        <v>0</v>
      </c>
      <c r="Z853" s="5">
        <v>1</v>
      </c>
    </row>
    <row r="854" spans="5:26" ht="15.75">
      <c r="E854" s="8" t="s">
        <v>4468</v>
      </c>
      <c r="F854" s="14" t="s">
        <v>431</v>
      </c>
      <c r="G854" s="5"/>
      <c r="W854" s="7">
        <f>D854/Z854</f>
        <v>0</v>
      </c>
      <c r="Z854" s="5">
        <v>1000000000</v>
      </c>
    </row>
    <row r="855" spans="5:26" ht="15.75">
      <c r="E855" s="8" t="s">
        <v>4469</v>
      </c>
      <c r="F855" s="14" t="s">
        <v>4075</v>
      </c>
      <c r="G855" s="5"/>
      <c r="W855" s="7">
        <f>D855/Z855</f>
        <v>0</v>
      </c>
      <c r="Z855" s="5">
        <v>1000000000</v>
      </c>
    </row>
    <row r="857" spans="5:6" ht="15.75">
      <c r="E857" s="6" t="s">
        <v>1454</v>
      </c>
      <c r="F857" s="13" t="s">
        <v>432</v>
      </c>
    </row>
    <row r="858" spans="3:26" ht="15.75">
      <c r="C858" s="17" t="s">
        <v>224</v>
      </c>
      <c r="E858" s="8" t="s">
        <v>4467</v>
      </c>
      <c r="F858" s="14" t="s">
        <v>433</v>
      </c>
      <c r="G858" s="5"/>
      <c r="W858" s="7">
        <f>D858/Z858</f>
        <v>0</v>
      </c>
      <c r="Z858" s="5">
        <v>1000000000</v>
      </c>
    </row>
    <row r="859" spans="3:26" ht="15.75">
      <c r="C859" s="17"/>
      <c r="E859" s="8" t="s">
        <v>4468</v>
      </c>
      <c r="F859" s="14" t="s">
        <v>434</v>
      </c>
      <c r="G859" s="5"/>
      <c r="W859" s="7">
        <f>D859/Z859</f>
        <v>0</v>
      </c>
      <c r="Z859" s="5">
        <v>1</v>
      </c>
    </row>
    <row r="860" spans="5:26" ht="15.75">
      <c r="E860" s="8" t="s">
        <v>4469</v>
      </c>
      <c r="F860" s="14" t="s">
        <v>448</v>
      </c>
      <c r="G860" s="5"/>
      <c r="W860" s="7">
        <f>D860/Z860</f>
        <v>0</v>
      </c>
      <c r="Z860" s="5">
        <v>1000000000</v>
      </c>
    </row>
    <row r="862" spans="5:6" ht="15.75">
      <c r="E862" s="6" t="s">
        <v>4300</v>
      </c>
      <c r="F862" s="13" t="s">
        <v>449</v>
      </c>
    </row>
    <row r="863" spans="5:26" ht="15.75">
      <c r="E863" s="8" t="s">
        <v>4467</v>
      </c>
      <c r="F863" s="14" t="s">
        <v>450</v>
      </c>
      <c r="G863" s="5"/>
      <c r="W863" s="7">
        <f>D863/Z863</f>
        <v>0</v>
      </c>
      <c r="Z863" s="5">
        <v>1</v>
      </c>
    </row>
    <row r="864" spans="5:26" ht="15.75">
      <c r="E864" s="8" t="s">
        <v>4468</v>
      </c>
      <c r="F864" s="14" t="s">
        <v>451</v>
      </c>
      <c r="G864" s="5"/>
      <c r="W864" s="7">
        <f>D864/Z864</f>
        <v>0</v>
      </c>
      <c r="Z864" s="5">
        <v>1000000000</v>
      </c>
    </row>
    <row r="865" spans="5:26" ht="15.75">
      <c r="E865" s="8" t="s">
        <v>4469</v>
      </c>
      <c r="F865" s="14" t="s">
        <v>456</v>
      </c>
      <c r="G865" s="5"/>
      <c r="W865" s="7">
        <f>D865/Z865</f>
        <v>0</v>
      </c>
      <c r="Z865" s="5">
        <v>1000000000</v>
      </c>
    </row>
    <row r="866" spans="5:26" ht="15.75">
      <c r="E866" s="8" t="s">
        <v>4470</v>
      </c>
      <c r="F866" s="14" t="s">
        <v>452</v>
      </c>
      <c r="G866" s="5"/>
      <c r="W866" s="7"/>
      <c r="Z866" s="5"/>
    </row>
    <row r="867" spans="3:26" ht="15.75">
      <c r="C867" s="17" t="s">
        <v>224</v>
      </c>
      <c r="E867" s="8" t="s">
        <v>4471</v>
      </c>
      <c r="F867" s="14" t="s">
        <v>2724</v>
      </c>
      <c r="G867" s="5"/>
      <c r="W867" s="7"/>
      <c r="Z867" s="5"/>
    </row>
    <row r="868" spans="5:26" ht="15.75">
      <c r="E868" s="8" t="s">
        <v>2725</v>
      </c>
      <c r="F868" s="14" t="s">
        <v>453</v>
      </c>
      <c r="G868" s="5"/>
      <c r="W868" s="7"/>
      <c r="Z868" s="5"/>
    </row>
    <row r="869" spans="5:26" ht="15.75">
      <c r="E869" s="8" t="s">
        <v>4609</v>
      </c>
      <c r="F869" s="14" t="s">
        <v>454</v>
      </c>
      <c r="G869" s="5"/>
      <c r="W869" s="7"/>
      <c r="Z869" s="5"/>
    </row>
    <row r="870" spans="5:26" ht="15.75">
      <c r="E870" s="8" t="s">
        <v>2350</v>
      </c>
      <c r="F870" s="14" t="s">
        <v>455</v>
      </c>
      <c r="G870" s="5"/>
      <c r="W870" s="7"/>
      <c r="Z870" s="5"/>
    </row>
    <row r="872" spans="5:6" ht="15.75">
      <c r="E872" s="6" t="s">
        <v>4301</v>
      </c>
      <c r="F872" s="13" t="s">
        <v>3019</v>
      </c>
    </row>
    <row r="873" spans="3:26" ht="15.75">
      <c r="C873" s="17" t="s">
        <v>224</v>
      </c>
      <c r="E873" s="8" t="s">
        <v>4467</v>
      </c>
      <c r="F873" s="14" t="s">
        <v>3020</v>
      </c>
      <c r="G873" s="5"/>
      <c r="W873" s="7">
        <f>D873/Z873</f>
        <v>0</v>
      </c>
      <c r="Z873" s="5">
        <v>1</v>
      </c>
    </row>
    <row r="874" spans="5:26" ht="15.75">
      <c r="E874" s="8" t="s">
        <v>4468</v>
      </c>
      <c r="F874" s="14" t="s">
        <v>3021</v>
      </c>
      <c r="G874" s="5"/>
      <c r="W874" s="7">
        <f>D874/Z874</f>
        <v>0</v>
      </c>
      <c r="Z874" s="5">
        <v>1000000000</v>
      </c>
    </row>
    <row r="875" spans="5:6" ht="15.75">
      <c r="E875" s="8"/>
      <c r="F875" s="14" t="s">
        <v>3022</v>
      </c>
    </row>
    <row r="876" spans="5:26" ht="15.75">
      <c r="E876" s="8" t="s">
        <v>4469</v>
      </c>
      <c r="F876" s="14" t="s">
        <v>3023</v>
      </c>
      <c r="G876" s="5"/>
      <c r="W876" s="7">
        <f>D876/Z876</f>
        <v>0</v>
      </c>
      <c r="Z876" s="5">
        <v>1000000000</v>
      </c>
    </row>
    <row r="877" spans="5:26" ht="15.75">
      <c r="E877" s="8" t="s">
        <v>4470</v>
      </c>
      <c r="F877" s="14" t="s">
        <v>3024</v>
      </c>
      <c r="G877" s="5"/>
      <c r="W877" s="7">
        <f>D877/Z877</f>
        <v>0</v>
      </c>
      <c r="Z877" s="5">
        <v>1000000000</v>
      </c>
    </row>
    <row r="879" spans="5:6" ht="15.75">
      <c r="E879" s="6" t="s">
        <v>1457</v>
      </c>
      <c r="F879" s="13" t="s">
        <v>3025</v>
      </c>
    </row>
    <row r="880" spans="5:26" ht="15.75">
      <c r="E880" s="8" t="s">
        <v>4467</v>
      </c>
      <c r="F880" s="14" t="s">
        <v>457</v>
      </c>
      <c r="G880" s="5"/>
      <c r="W880" s="7">
        <f>D880/Z880</f>
        <v>0</v>
      </c>
      <c r="Z880" s="5">
        <v>1000000000</v>
      </c>
    </row>
    <row r="881" spans="3:26" ht="15.75">
      <c r="C881" s="17" t="s">
        <v>224</v>
      </c>
      <c r="E881" s="8" t="s">
        <v>4468</v>
      </c>
      <c r="F881" s="14" t="s">
        <v>3026</v>
      </c>
      <c r="G881" s="5"/>
      <c r="W881" s="7">
        <f>D881/Z881</f>
        <v>0</v>
      </c>
      <c r="Z881" s="5">
        <v>1</v>
      </c>
    </row>
    <row r="882" spans="5:6" ht="15.75">
      <c r="E882" s="8"/>
      <c r="F882" s="14" t="s">
        <v>458</v>
      </c>
    </row>
    <row r="883" spans="5:26" ht="15.75">
      <c r="E883" s="8" t="s">
        <v>4469</v>
      </c>
      <c r="F883" s="14" t="s">
        <v>459</v>
      </c>
      <c r="G883" s="5"/>
      <c r="W883" s="7">
        <f>D883/Z883</f>
        <v>0</v>
      </c>
      <c r="Z883" s="5">
        <v>1000000000</v>
      </c>
    </row>
    <row r="886" spans="5:6" ht="15.75">
      <c r="E886" s="6" t="s">
        <v>1460</v>
      </c>
      <c r="F886" s="13" t="s">
        <v>3075</v>
      </c>
    </row>
    <row r="887" spans="5:6" ht="15.75">
      <c r="E887" s="6"/>
      <c r="F887" s="13" t="s">
        <v>3076</v>
      </c>
    </row>
    <row r="888" spans="3:26" ht="15.75">
      <c r="C888" s="17"/>
      <c r="E888" s="8" t="s">
        <v>4467</v>
      </c>
      <c r="F888" s="14" t="s">
        <v>2164</v>
      </c>
      <c r="G888" s="5"/>
      <c r="W888" s="7">
        <f>D888/Z888</f>
        <v>0</v>
      </c>
      <c r="Z888" s="5">
        <v>1</v>
      </c>
    </row>
    <row r="889" spans="3:26" ht="15.75">
      <c r="C889" s="17" t="s">
        <v>224</v>
      </c>
      <c r="E889" s="8" t="s">
        <v>4468</v>
      </c>
      <c r="F889" s="14" t="s">
        <v>3112</v>
      </c>
      <c r="G889" s="5"/>
      <c r="W889" s="7">
        <f>D889/Z889</f>
        <v>0</v>
      </c>
      <c r="Z889" s="5">
        <v>1000000000</v>
      </c>
    </row>
    <row r="890" spans="5:26" ht="15.75">
      <c r="E890" s="8" t="s">
        <v>4469</v>
      </c>
      <c r="F890" s="14" t="s">
        <v>3113</v>
      </c>
      <c r="G890" s="5"/>
      <c r="W890" s="7">
        <f>D890/Z890</f>
        <v>0</v>
      </c>
      <c r="Z890" s="5">
        <v>1000000000</v>
      </c>
    </row>
    <row r="893" spans="5:6" ht="15.75">
      <c r="E893" s="6" t="s">
        <v>3687</v>
      </c>
      <c r="F893" s="13" t="s">
        <v>460</v>
      </c>
    </row>
    <row r="894" spans="5:6" ht="15.75">
      <c r="E894" s="6"/>
      <c r="F894" s="13" t="s">
        <v>461</v>
      </c>
    </row>
    <row r="895" spans="5:26" ht="15.75">
      <c r="E895" s="8" t="s">
        <v>4467</v>
      </c>
      <c r="F895" s="14" t="s">
        <v>2164</v>
      </c>
      <c r="G895" s="5"/>
      <c r="W895" s="7">
        <f>D895/Z895</f>
        <v>0</v>
      </c>
      <c r="Z895" s="5">
        <v>1000000000</v>
      </c>
    </row>
    <row r="896" spans="3:26" ht="15.75">
      <c r="C896" s="17" t="s">
        <v>224</v>
      </c>
      <c r="E896" s="8" t="s">
        <v>4468</v>
      </c>
      <c r="F896" s="14" t="s">
        <v>3112</v>
      </c>
      <c r="G896" s="5"/>
      <c r="W896" s="7">
        <f>D896/Z896</f>
        <v>0</v>
      </c>
      <c r="Z896" s="5">
        <v>1</v>
      </c>
    </row>
    <row r="897" spans="5:26" ht="15.75">
      <c r="E897" s="8" t="s">
        <v>4469</v>
      </c>
      <c r="F897" s="14" t="s">
        <v>3113</v>
      </c>
      <c r="G897" s="5"/>
      <c r="W897" s="7">
        <f>D897/Z897</f>
        <v>0</v>
      </c>
      <c r="Z897" s="5">
        <v>1000000000</v>
      </c>
    </row>
    <row r="899" spans="5:6" ht="15.75">
      <c r="E899" s="6" t="s">
        <v>3692</v>
      </c>
      <c r="F899" s="13" t="s">
        <v>3967</v>
      </c>
    </row>
    <row r="900" spans="5:6" ht="15.75">
      <c r="E900" s="6"/>
      <c r="F900" s="13" t="s">
        <v>3968</v>
      </c>
    </row>
    <row r="901" spans="3:26" ht="15.75">
      <c r="C901" s="17" t="s">
        <v>224</v>
      </c>
      <c r="E901" s="8" t="s">
        <v>4467</v>
      </c>
      <c r="F901" s="14" t="s">
        <v>3969</v>
      </c>
      <c r="G901" s="5"/>
      <c r="W901" s="7">
        <f>D901/Z901</f>
        <v>0</v>
      </c>
      <c r="Z901" s="5">
        <v>1</v>
      </c>
    </row>
    <row r="902" spans="5:26" ht="15.75">
      <c r="E902" s="8" t="s">
        <v>4468</v>
      </c>
      <c r="F902" s="14" t="s">
        <v>3970</v>
      </c>
      <c r="G902" s="5"/>
      <c r="W902" s="7">
        <f>D902/Z902</f>
        <v>0</v>
      </c>
      <c r="Z902" s="5">
        <v>1000000000</v>
      </c>
    </row>
    <row r="903" spans="5:26" ht="15.75">
      <c r="E903" s="8" t="s">
        <v>4469</v>
      </c>
      <c r="F903" s="14" t="s">
        <v>3971</v>
      </c>
      <c r="G903" s="5"/>
      <c r="W903" s="7">
        <f>D903/Z903</f>
        <v>0</v>
      </c>
      <c r="Z903" s="5">
        <v>1000000000</v>
      </c>
    </row>
    <row r="906" spans="5:6" ht="15.75">
      <c r="E906" s="6" t="s">
        <v>3693</v>
      </c>
      <c r="F906" s="13" t="s">
        <v>3972</v>
      </c>
    </row>
    <row r="907" spans="5:6" ht="15.75">
      <c r="E907" s="6"/>
      <c r="F907" s="13" t="s">
        <v>1543</v>
      </c>
    </row>
    <row r="908" spans="5:26" ht="15.75">
      <c r="E908" s="8" t="s">
        <v>4467</v>
      </c>
      <c r="F908" s="14" t="s">
        <v>3973</v>
      </c>
      <c r="G908" s="5"/>
      <c r="W908" s="7">
        <f>D908/Z908</f>
        <v>0</v>
      </c>
      <c r="Z908" s="5">
        <v>1000000000</v>
      </c>
    </row>
    <row r="909" spans="3:26" ht="15.75">
      <c r="C909" s="17" t="s">
        <v>224</v>
      </c>
      <c r="E909" s="8" t="s">
        <v>4468</v>
      </c>
      <c r="F909" s="14" t="s">
        <v>3974</v>
      </c>
      <c r="G909" s="5"/>
      <c r="W909" s="7">
        <f>D909/Z909</f>
        <v>0</v>
      </c>
      <c r="Z909" s="5">
        <v>1000000000</v>
      </c>
    </row>
    <row r="910" spans="3:6" ht="15.75">
      <c r="C910" s="17"/>
      <c r="E910" s="8"/>
      <c r="F910" s="14" t="s">
        <v>3975</v>
      </c>
    </row>
    <row r="911" spans="3:26" ht="15.75">
      <c r="C911" s="17"/>
      <c r="E911" s="8" t="s">
        <v>4469</v>
      </c>
      <c r="F911" s="14" t="s">
        <v>3976</v>
      </c>
      <c r="G911" s="5"/>
      <c r="W911" s="7">
        <f>D911/Z911</f>
        <v>0</v>
      </c>
      <c r="Z911" s="5">
        <v>1</v>
      </c>
    </row>
    <row r="913" spans="5:6" ht="15.75">
      <c r="E913" s="6" t="s">
        <v>3695</v>
      </c>
      <c r="F913" s="13" t="s">
        <v>462</v>
      </c>
    </row>
    <row r="914" spans="5:6" ht="15.75">
      <c r="E914" s="6"/>
      <c r="F914" s="13" t="s">
        <v>463</v>
      </c>
    </row>
    <row r="915" spans="5:26" ht="15.75">
      <c r="E915" s="8" t="s">
        <v>4467</v>
      </c>
      <c r="F915" s="14" t="s">
        <v>464</v>
      </c>
      <c r="G915" s="5"/>
      <c r="W915" s="7">
        <f>D915/Z915</f>
        <v>0</v>
      </c>
      <c r="Z915" s="5">
        <v>1000000000</v>
      </c>
    </row>
    <row r="916" spans="3:26" ht="15.75">
      <c r="C916" s="17"/>
      <c r="E916" s="8" t="s">
        <v>4468</v>
      </c>
      <c r="F916" s="14" t="s">
        <v>2418</v>
      </c>
      <c r="G916" s="5"/>
      <c r="W916" s="7">
        <f>D916/Z916</f>
        <v>0</v>
      </c>
      <c r="Z916" s="5">
        <v>1</v>
      </c>
    </row>
    <row r="917" spans="3:26" ht="15.75">
      <c r="C917" s="17" t="s">
        <v>224</v>
      </c>
      <c r="E917" s="8" t="s">
        <v>4469</v>
      </c>
      <c r="F917" s="14" t="s">
        <v>465</v>
      </c>
      <c r="G917" s="5"/>
      <c r="W917" s="7"/>
      <c r="Z917" s="5"/>
    </row>
    <row r="919" spans="5:6" ht="15.75">
      <c r="E919" s="6" t="s">
        <v>4077</v>
      </c>
      <c r="F919" s="13" t="s">
        <v>466</v>
      </c>
    </row>
    <row r="920" spans="5:6" ht="15.75">
      <c r="E920" s="6"/>
      <c r="F920" s="13" t="s">
        <v>467</v>
      </c>
    </row>
    <row r="921" spans="5:26" ht="15.75">
      <c r="E921" s="8" t="s">
        <v>4467</v>
      </c>
      <c r="F921" s="14" t="s">
        <v>468</v>
      </c>
      <c r="G921" s="5"/>
      <c r="W921" s="7">
        <f>D921/Z921</f>
        <v>0</v>
      </c>
      <c r="Z921" s="5">
        <v>1000000000</v>
      </c>
    </row>
    <row r="922" spans="3:26" ht="15.75">
      <c r="C922" s="17" t="s">
        <v>224</v>
      </c>
      <c r="E922" s="8" t="s">
        <v>4468</v>
      </c>
      <c r="F922" s="14" t="s">
        <v>469</v>
      </c>
      <c r="G922" s="5"/>
      <c r="W922" s="7">
        <f>D922/Z922</f>
        <v>0</v>
      </c>
      <c r="Z922" s="5">
        <v>1000000000</v>
      </c>
    </row>
    <row r="923" spans="5:26" ht="15.75">
      <c r="E923" s="8"/>
      <c r="F923" s="14" t="s">
        <v>470</v>
      </c>
      <c r="G923" s="5"/>
      <c r="W923" s="7"/>
      <c r="Z923" s="5"/>
    </row>
    <row r="924" spans="5:26" ht="15.75">
      <c r="E924" s="8" t="s">
        <v>4469</v>
      </c>
      <c r="F924" s="14" t="s">
        <v>471</v>
      </c>
      <c r="G924" s="5"/>
      <c r="W924" s="7">
        <f>D924/Z924</f>
        <v>0</v>
      </c>
      <c r="Z924" s="5">
        <v>1000000000</v>
      </c>
    </row>
    <row r="925" spans="5:26" ht="15.75">
      <c r="E925" s="8"/>
      <c r="F925" s="14" t="s">
        <v>472</v>
      </c>
      <c r="G925" s="5"/>
      <c r="W925" s="7"/>
      <c r="Z925" s="5"/>
    </row>
    <row r="926" spans="5:26" ht="15.75">
      <c r="E926" s="8" t="s">
        <v>4470</v>
      </c>
      <c r="F926" s="14" t="s">
        <v>473</v>
      </c>
      <c r="G926" s="5"/>
      <c r="W926" s="7">
        <f>D926/Z926</f>
        <v>0</v>
      </c>
      <c r="Z926" s="5">
        <v>1</v>
      </c>
    </row>
    <row r="927" spans="3:26" ht="15.75">
      <c r="C927" s="17"/>
      <c r="E927" s="8"/>
      <c r="F927" s="14" t="s">
        <v>474</v>
      </c>
      <c r="G927" s="5"/>
      <c r="W927" s="7"/>
      <c r="Z927" s="5"/>
    </row>
    <row r="929" spans="5:6" ht="15.75">
      <c r="E929" s="6" t="s">
        <v>4078</v>
      </c>
      <c r="F929" s="13" t="s">
        <v>475</v>
      </c>
    </row>
    <row r="930" spans="5:26" ht="15.75">
      <c r="E930" s="8" t="s">
        <v>4467</v>
      </c>
      <c r="F930" s="14" t="s">
        <v>476</v>
      </c>
      <c r="G930" s="5"/>
      <c r="W930" s="7">
        <f>D930/Z930</f>
        <v>0</v>
      </c>
      <c r="Z930" s="5">
        <v>1000000000</v>
      </c>
    </row>
    <row r="931" spans="5:26" ht="15.75">
      <c r="E931" s="8" t="s">
        <v>4468</v>
      </c>
      <c r="F931" s="14" t="s">
        <v>477</v>
      </c>
      <c r="G931" s="5"/>
      <c r="W931" s="7">
        <f>D931/Z931</f>
        <v>0</v>
      </c>
      <c r="Z931" s="5">
        <v>1</v>
      </c>
    </row>
    <row r="932" spans="5:26" ht="15.75">
      <c r="E932" s="8" t="s">
        <v>4469</v>
      </c>
      <c r="F932" s="14" t="s">
        <v>478</v>
      </c>
      <c r="G932" s="5"/>
      <c r="W932" s="7">
        <f>D932/Z932</f>
        <v>0</v>
      </c>
      <c r="Z932" s="5">
        <v>1000000000</v>
      </c>
    </row>
    <row r="933" spans="5:26" ht="15.75">
      <c r="E933" s="8" t="s">
        <v>4470</v>
      </c>
      <c r="F933" s="14" t="s">
        <v>479</v>
      </c>
      <c r="G933" s="5"/>
      <c r="W933" s="7"/>
      <c r="Z933" s="5"/>
    </row>
    <row r="934" spans="5:26" ht="15.75">
      <c r="E934" s="8" t="s">
        <v>4471</v>
      </c>
      <c r="F934" s="14" t="s">
        <v>480</v>
      </c>
      <c r="G934" s="5"/>
      <c r="W934" s="7"/>
      <c r="Z934" s="5"/>
    </row>
    <row r="935" spans="3:26" ht="15.75">
      <c r="C935" s="17" t="s">
        <v>224</v>
      </c>
      <c r="E935" s="8" t="s">
        <v>2725</v>
      </c>
      <c r="F935" s="14" t="s">
        <v>189</v>
      </c>
      <c r="G935" s="5"/>
      <c r="W935" s="7"/>
      <c r="Z935" s="5"/>
    </row>
    <row r="936" spans="5:26" ht="15.75">
      <c r="E936" s="8" t="s">
        <v>4609</v>
      </c>
      <c r="F936" s="14" t="s">
        <v>4568</v>
      </c>
      <c r="G936" s="5"/>
      <c r="W936" s="7"/>
      <c r="Z936" s="5"/>
    </row>
    <row r="937" spans="5:26" ht="15.75">
      <c r="E937" s="8"/>
      <c r="F937" s="14"/>
      <c r="G937" s="5"/>
      <c r="W937" s="7"/>
      <c r="Z937" s="5"/>
    </row>
    <row r="939" spans="5:6" ht="15.75">
      <c r="E939" s="6" t="s">
        <v>4079</v>
      </c>
      <c r="F939" s="13" t="s">
        <v>481</v>
      </c>
    </row>
    <row r="940" spans="5:26" ht="15.75">
      <c r="E940" s="8" t="s">
        <v>4467</v>
      </c>
      <c r="F940" s="14" t="s">
        <v>482</v>
      </c>
      <c r="G940" s="5"/>
      <c r="W940" s="7">
        <f>D940/Z940</f>
        <v>0</v>
      </c>
      <c r="Z940" s="5">
        <v>1000000000</v>
      </c>
    </row>
    <row r="941" spans="5:26" ht="15.75">
      <c r="E941" s="8" t="s">
        <v>4468</v>
      </c>
      <c r="F941" s="14" t="s">
        <v>483</v>
      </c>
      <c r="G941" s="5"/>
      <c r="W941" s="7">
        <f>D941/Z941</f>
        <v>0</v>
      </c>
      <c r="Z941" s="5">
        <v>1000000000</v>
      </c>
    </row>
    <row r="942" spans="3:26" ht="15.75">
      <c r="C942" s="17" t="s">
        <v>224</v>
      </c>
      <c r="E942" s="8" t="s">
        <v>4469</v>
      </c>
      <c r="F942" s="14" t="s">
        <v>1785</v>
      </c>
      <c r="G942" s="5"/>
      <c r="W942" s="7">
        <f>D942/Z942</f>
        <v>0</v>
      </c>
      <c r="Z942" s="5">
        <v>1</v>
      </c>
    </row>
    <row r="943" spans="5:26" ht="15.75">
      <c r="E943" s="8" t="s">
        <v>4470</v>
      </c>
      <c r="F943" s="14" t="s">
        <v>1786</v>
      </c>
      <c r="G943" s="5"/>
      <c r="W943" s="7">
        <f>D943/Z943</f>
        <v>0</v>
      </c>
      <c r="Z943" s="5">
        <v>1000000000</v>
      </c>
    </row>
    <row r="944" spans="5:26" ht="15.75">
      <c r="E944" s="8" t="s">
        <v>4471</v>
      </c>
      <c r="F944" s="14" t="s">
        <v>1787</v>
      </c>
      <c r="G944" s="5"/>
      <c r="W944" s="7"/>
      <c r="Z944" s="5"/>
    </row>
    <row r="945" spans="5:26" ht="15.75">
      <c r="E945" s="8" t="s">
        <v>2725</v>
      </c>
      <c r="F945" s="14" t="s">
        <v>1788</v>
      </c>
      <c r="G945" s="5"/>
      <c r="W945" s="7"/>
      <c r="Z945" s="5"/>
    </row>
    <row r="946" spans="5:26" ht="15.75">
      <c r="E946" s="8" t="s">
        <v>4609</v>
      </c>
      <c r="F946" s="14" t="s">
        <v>1789</v>
      </c>
      <c r="G946" s="5"/>
      <c r="W946" s="7"/>
      <c r="Z946" s="5"/>
    </row>
    <row r="947" spans="5:26" ht="15.75">
      <c r="E947" s="8" t="s">
        <v>2350</v>
      </c>
      <c r="F947" s="14" t="s">
        <v>3600</v>
      </c>
      <c r="G947" s="5"/>
      <c r="W947" s="7"/>
      <c r="Z947" s="5"/>
    </row>
    <row r="948" spans="5:26" ht="15.75">
      <c r="E948" s="8"/>
      <c r="F948" s="14"/>
      <c r="G948" s="5"/>
      <c r="W948" s="7"/>
      <c r="Z948" s="5"/>
    </row>
    <row r="950" spans="5:6" ht="15.75">
      <c r="E950" s="6" t="s">
        <v>4080</v>
      </c>
      <c r="F950" s="13" t="s">
        <v>709</v>
      </c>
    </row>
    <row r="951" spans="5:6" ht="15.75">
      <c r="E951" s="6"/>
      <c r="F951" s="13" t="s">
        <v>710</v>
      </c>
    </row>
    <row r="952" spans="5:26" ht="15.75">
      <c r="E952" s="8" t="s">
        <v>4467</v>
      </c>
      <c r="F952" s="14" t="s">
        <v>711</v>
      </c>
      <c r="G952" s="5"/>
      <c r="W952" s="7">
        <f>D952/Z952</f>
        <v>0</v>
      </c>
      <c r="Z952" s="5">
        <v>1000000000</v>
      </c>
    </row>
    <row r="953" spans="5:6" ht="15.75">
      <c r="E953" s="8"/>
      <c r="F953" s="14" t="s">
        <v>712</v>
      </c>
    </row>
    <row r="954" spans="5:26" ht="15.75">
      <c r="E954" s="8" t="s">
        <v>4468</v>
      </c>
      <c r="F954" s="14" t="s">
        <v>713</v>
      </c>
      <c r="G954" s="5"/>
      <c r="W954" s="7">
        <f>D954/Z954</f>
        <v>0</v>
      </c>
      <c r="Z954" s="5">
        <v>1000000000</v>
      </c>
    </row>
    <row r="955" spans="5:6" ht="15.75">
      <c r="E955" s="8"/>
      <c r="F955" s="14" t="s">
        <v>714</v>
      </c>
    </row>
    <row r="956" spans="3:26" ht="15.75">
      <c r="C956" s="17" t="s">
        <v>224</v>
      </c>
      <c r="E956" s="8" t="s">
        <v>4469</v>
      </c>
      <c r="F956" s="14" t="s">
        <v>715</v>
      </c>
      <c r="G956" s="5"/>
      <c r="W956" s="7">
        <f>D956/Z956</f>
        <v>0</v>
      </c>
      <c r="Z956" s="5">
        <v>1</v>
      </c>
    </row>
    <row r="957" ht="15.75">
      <c r="F957" s="14" t="s">
        <v>716</v>
      </c>
    </row>
    <row r="958" spans="5:26" ht="15.75">
      <c r="E958" s="8" t="s">
        <v>4470</v>
      </c>
      <c r="F958" s="14" t="s">
        <v>717</v>
      </c>
      <c r="G958" s="5"/>
      <c r="W958" s="7">
        <f>D958/Z958</f>
        <v>0</v>
      </c>
      <c r="Z958" s="5">
        <v>1000000000</v>
      </c>
    </row>
    <row r="959" ht="15.75">
      <c r="F959" s="14" t="s">
        <v>718</v>
      </c>
    </row>
    <row r="961" spans="5:6" ht="15.75">
      <c r="E961" s="6" t="s">
        <v>4081</v>
      </c>
      <c r="F961" s="13" t="s">
        <v>1795</v>
      </c>
    </row>
    <row r="962" spans="5:6" ht="15.75">
      <c r="E962" s="6"/>
      <c r="F962" s="13" t="s">
        <v>1790</v>
      </c>
    </row>
    <row r="963" spans="5:26" ht="15.75">
      <c r="E963" s="8" t="s">
        <v>4467</v>
      </c>
      <c r="F963" s="14" t="s">
        <v>1796</v>
      </c>
      <c r="G963" s="5"/>
      <c r="W963" s="7">
        <f>D963/Z963</f>
        <v>0</v>
      </c>
      <c r="Z963" s="5">
        <v>1000000000</v>
      </c>
    </row>
    <row r="964" spans="5:26" ht="15.75">
      <c r="E964" s="8" t="s">
        <v>4468</v>
      </c>
      <c r="F964" s="14" t="s">
        <v>708</v>
      </c>
      <c r="G964" s="5"/>
      <c r="W964" s="7">
        <f>D964/Z964</f>
        <v>0</v>
      </c>
      <c r="Z964" s="5">
        <v>1</v>
      </c>
    </row>
    <row r="965" spans="5:26" ht="15.75">
      <c r="E965" s="8" t="s">
        <v>4469</v>
      </c>
      <c r="F965" s="14" t="s">
        <v>1791</v>
      </c>
      <c r="G965" s="5"/>
      <c r="W965" s="7">
        <f>D965/Z965</f>
        <v>0</v>
      </c>
      <c r="Z965" s="5">
        <v>1000000000</v>
      </c>
    </row>
    <row r="966" spans="5:26" ht="15.75">
      <c r="E966" s="8" t="s">
        <v>4470</v>
      </c>
      <c r="F966" s="14" t="s">
        <v>1792</v>
      </c>
      <c r="G966" s="5"/>
      <c r="W966" s="7">
        <f>D966/Z966</f>
        <v>0</v>
      </c>
      <c r="Z966" s="5">
        <v>1000000000</v>
      </c>
    </row>
    <row r="967" spans="5:26" ht="15.75">
      <c r="E967" s="8" t="s">
        <v>4471</v>
      </c>
      <c r="F967" s="14" t="s">
        <v>1797</v>
      </c>
      <c r="G967" s="5"/>
      <c r="W967" s="7"/>
      <c r="Z967" s="5"/>
    </row>
    <row r="968" spans="3:26" ht="15.75">
      <c r="C968" s="17" t="s">
        <v>224</v>
      </c>
      <c r="E968" s="8" t="s">
        <v>2725</v>
      </c>
      <c r="F968" s="14" t="s">
        <v>1798</v>
      </c>
      <c r="G968" s="5"/>
      <c r="W968" s="7"/>
      <c r="Z968" s="5"/>
    </row>
    <row r="969" spans="5:26" ht="15.75">
      <c r="E969" s="8" t="s">
        <v>4609</v>
      </c>
      <c r="F969" s="14" t="s">
        <v>1793</v>
      </c>
      <c r="G969" s="5"/>
      <c r="W969" s="7"/>
      <c r="Z969" s="5"/>
    </row>
    <row r="970" spans="5:26" ht="15.75">
      <c r="E970" s="8" t="s">
        <v>2350</v>
      </c>
      <c r="F970" s="14" t="s">
        <v>1794</v>
      </c>
      <c r="G970" s="5"/>
      <c r="W970" s="7"/>
      <c r="Z970" s="5"/>
    </row>
    <row r="971" spans="5:26" ht="15.75">
      <c r="E971" s="8"/>
      <c r="F971" s="14"/>
      <c r="G971" s="5"/>
      <c r="W971" s="7"/>
      <c r="Z971" s="5"/>
    </row>
    <row r="973" spans="5:6" ht="15.75">
      <c r="E973" s="6" t="s">
        <v>4082</v>
      </c>
      <c r="F973" s="13" t="s">
        <v>1799</v>
      </c>
    </row>
    <row r="974" spans="5:6" ht="15.75">
      <c r="E974" s="6"/>
      <c r="F974" s="13" t="s">
        <v>1800</v>
      </c>
    </row>
    <row r="975" spans="5:26" ht="15.75">
      <c r="E975" s="8" t="s">
        <v>4467</v>
      </c>
      <c r="F975" s="14" t="s">
        <v>1801</v>
      </c>
      <c r="G975" s="5"/>
      <c r="W975" s="7">
        <f>D975/Z975</f>
        <v>0</v>
      </c>
      <c r="Z975" s="5">
        <v>1000000000</v>
      </c>
    </row>
    <row r="976" spans="5:26" ht="15.75">
      <c r="E976" s="8"/>
      <c r="F976" s="14" t="s">
        <v>1802</v>
      </c>
      <c r="G976" s="5"/>
      <c r="W976" s="7"/>
      <c r="Z976" s="5"/>
    </row>
    <row r="977" spans="3:26" ht="15.75">
      <c r="C977" s="17" t="s">
        <v>224</v>
      </c>
      <c r="E977" s="8" t="s">
        <v>4468</v>
      </c>
      <c r="F977" s="14" t="s">
        <v>1803</v>
      </c>
      <c r="G977" s="5"/>
      <c r="W977" s="7">
        <f>D977/Z977</f>
        <v>0</v>
      </c>
      <c r="Z977" s="5">
        <v>1</v>
      </c>
    </row>
    <row r="978" spans="5:26" ht="15.75">
      <c r="E978" s="8" t="s">
        <v>4469</v>
      </c>
      <c r="F978" s="14" t="s">
        <v>1804</v>
      </c>
      <c r="G978" s="5"/>
      <c r="W978" s="7">
        <f>D978/Z978</f>
        <v>0</v>
      </c>
      <c r="Z978" s="5">
        <v>1000000000</v>
      </c>
    </row>
    <row r="980" spans="5:6" ht="15.75">
      <c r="E980" s="6" t="s">
        <v>845</v>
      </c>
      <c r="F980" s="13" t="s">
        <v>1805</v>
      </c>
    </row>
    <row r="981" spans="5:6" ht="15.75">
      <c r="E981" s="6"/>
      <c r="F981" s="13" t="s">
        <v>1806</v>
      </c>
    </row>
    <row r="982" spans="3:26" ht="15.75">
      <c r="C982" s="17" t="s">
        <v>224</v>
      </c>
      <c r="E982" s="8" t="s">
        <v>4467</v>
      </c>
      <c r="F982" s="14" t="s">
        <v>1807</v>
      </c>
      <c r="G982" s="5"/>
      <c r="W982" s="7">
        <f>D982/Z982</f>
        <v>0</v>
      </c>
      <c r="Z982" s="5">
        <v>1</v>
      </c>
    </row>
    <row r="983" spans="5:26" ht="15.75">
      <c r="E983" s="8" t="s">
        <v>4468</v>
      </c>
      <c r="F983" s="14" t="s">
        <v>1808</v>
      </c>
      <c r="G983" s="5"/>
      <c r="W983" s="7">
        <f>D983/Z983</f>
        <v>0</v>
      </c>
      <c r="Z983" s="5">
        <v>1000000000</v>
      </c>
    </row>
    <row r="984" spans="5:26" ht="15.75">
      <c r="E984" s="8" t="s">
        <v>1809</v>
      </c>
      <c r="F984" s="14" t="s">
        <v>1810</v>
      </c>
      <c r="G984" s="5"/>
      <c r="W984" s="7"/>
      <c r="Z984" s="5"/>
    </row>
    <row r="986" spans="5:6" ht="15.75">
      <c r="E986" s="6" t="s">
        <v>3015</v>
      </c>
      <c r="F986" s="13" t="s">
        <v>719</v>
      </c>
    </row>
    <row r="987" spans="5:6" ht="15.75">
      <c r="E987" s="6"/>
      <c r="F987" s="13" t="s">
        <v>720</v>
      </c>
    </row>
    <row r="988" spans="3:26" ht="15.75">
      <c r="C988" s="17" t="s">
        <v>224</v>
      </c>
      <c r="E988" s="8" t="s">
        <v>4467</v>
      </c>
      <c r="F988" s="14" t="s">
        <v>1207</v>
      </c>
      <c r="G988" s="5"/>
      <c r="W988" s="7">
        <f>D988/Z988</f>
        <v>0</v>
      </c>
      <c r="Z988" s="5">
        <v>1</v>
      </c>
    </row>
    <row r="989" spans="5:26" ht="15.75">
      <c r="E989" s="8" t="s">
        <v>4468</v>
      </c>
      <c r="F989" s="14" t="s">
        <v>1208</v>
      </c>
      <c r="G989" s="5"/>
      <c r="W989" s="7">
        <f>D989/Z989</f>
        <v>0</v>
      </c>
      <c r="Z989" s="5">
        <v>1000000000</v>
      </c>
    </row>
    <row r="992" spans="5:26" ht="15.75">
      <c r="E992" s="8"/>
      <c r="F992" s="14"/>
      <c r="G992" s="5"/>
      <c r="W992" s="7"/>
      <c r="Z992" s="5"/>
    </row>
    <row r="993" spans="1:23" ht="15.75">
      <c r="A993" s="10" t="s">
        <v>649</v>
      </c>
      <c r="B993" s="21">
        <f>W993</f>
        <v>0</v>
      </c>
      <c r="W993" s="23">
        <f>SUM(W3:W991)</f>
        <v>0</v>
      </c>
    </row>
    <row r="994" spans="1:23" ht="15.75">
      <c r="A994" s="10" t="s">
        <v>650</v>
      </c>
      <c r="B994" s="21">
        <f>W994</f>
        <v>160</v>
      </c>
      <c r="W994" s="21">
        <f>160-W993</f>
        <v>160</v>
      </c>
    </row>
    <row r="995" spans="1:23" ht="15.75">
      <c r="A995" s="10" t="s">
        <v>4407</v>
      </c>
      <c r="B995" s="21">
        <f>W995</f>
        <v>0</v>
      </c>
      <c r="W995" s="22">
        <f>W993/160*100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09"/>
  <sheetViews>
    <sheetView zoomScale="75" zoomScaleNormal="75" zoomScalePageLayoutView="0" workbookViewId="0" topLeftCell="A1">
      <selection activeCell="C1" sqref="C1:F206"/>
    </sheetView>
  </sheetViews>
  <sheetFormatPr defaultColWidth="9.00390625" defaultRowHeight="12.75"/>
  <cols>
    <col min="1" max="1" width="18.875" style="0" customWidth="1"/>
    <col min="2" max="2" width="5.875" style="0" customWidth="1"/>
    <col min="3" max="3" width="3.875" style="0" customWidth="1"/>
    <col min="4" max="4" width="5.00390625" style="13" customWidth="1"/>
    <col min="5" max="5" width="6.25390625" style="0" customWidth="1"/>
    <col min="6" max="6" width="72.375" style="0" customWidth="1"/>
    <col min="23" max="23" width="0" style="0" hidden="1" customWidth="1"/>
    <col min="26" max="26" width="0" style="0" hidden="1" customWidth="1"/>
  </cols>
  <sheetData>
    <row r="1" spans="1:6" ht="15.75">
      <c r="A1" s="5" t="s">
        <v>1003</v>
      </c>
      <c r="E1" s="6" t="s">
        <v>547</v>
      </c>
      <c r="F1" s="13" t="s">
        <v>548</v>
      </c>
    </row>
    <row r="2" spans="1:26" ht="15.75">
      <c r="A2" s="5" t="s">
        <v>1004</v>
      </c>
      <c r="C2" s="17" t="s">
        <v>224</v>
      </c>
      <c r="E2" s="8" t="s">
        <v>4467</v>
      </c>
      <c r="F2" s="14" t="s">
        <v>549</v>
      </c>
      <c r="G2" s="5"/>
      <c r="W2" s="7">
        <f>D2/Z2</f>
        <v>0</v>
      </c>
      <c r="Z2" s="5">
        <v>1</v>
      </c>
    </row>
    <row r="3" spans="5:26" ht="15.75">
      <c r="E3" s="8" t="s">
        <v>4468</v>
      </c>
      <c r="F3" s="14" t="s">
        <v>550</v>
      </c>
      <c r="G3" s="5"/>
      <c r="W3" s="7">
        <f>D3/Z3</f>
        <v>0</v>
      </c>
      <c r="Z3" s="5">
        <v>1000000000</v>
      </c>
    </row>
    <row r="5" spans="5:6" ht="15.75">
      <c r="E5" s="6" t="s">
        <v>551</v>
      </c>
      <c r="F5" s="13" t="s">
        <v>552</v>
      </c>
    </row>
    <row r="6" spans="5:6" ht="15.75">
      <c r="E6" s="6"/>
      <c r="F6" s="13" t="s">
        <v>553</v>
      </c>
    </row>
    <row r="7" spans="3:26" ht="15.75">
      <c r="C7" s="17" t="s">
        <v>224</v>
      </c>
      <c r="E7" s="8" t="s">
        <v>4467</v>
      </c>
      <c r="F7" s="14" t="s">
        <v>554</v>
      </c>
      <c r="G7" s="5"/>
      <c r="W7" s="7">
        <f>D7/Z7</f>
        <v>0</v>
      </c>
      <c r="Z7" s="5">
        <v>1</v>
      </c>
    </row>
    <row r="8" spans="5:6" ht="0.75" customHeight="1">
      <c r="E8" s="8"/>
      <c r="F8" s="14" t="s">
        <v>555</v>
      </c>
    </row>
    <row r="9" spans="5:26" ht="15.75">
      <c r="E9" s="8" t="s">
        <v>4468</v>
      </c>
      <c r="F9" s="14" t="s">
        <v>556</v>
      </c>
      <c r="G9" s="5"/>
      <c r="W9" s="7">
        <f>D9/Z9</f>
        <v>0</v>
      </c>
      <c r="Z9" s="5">
        <v>1000000000</v>
      </c>
    </row>
    <row r="10" ht="15.75">
      <c r="F10" s="14" t="s">
        <v>555</v>
      </c>
    </row>
    <row r="12" spans="5:6" ht="15.75">
      <c r="E12" s="6" t="s">
        <v>557</v>
      </c>
      <c r="F12" s="13" t="s">
        <v>558</v>
      </c>
    </row>
    <row r="13" spans="3:26" ht="15.75">
      <c r="C13" s="17" t="s">
        <v>224</v>
      </c>
      <c r="E13" s="8" t="s">
        <v>4467</v>
      </c>
      <c r="F13" s="14" t="s">
        <v>559</v>
      </c>
      <c r="G13" s="5"/>
      <c r="W13" s="7">
        <f>D13/Z13</f>
        <v>0</v>
      </c>
      <c r="Z13" s="5">
        <v>1</v>
      </c>
    </row>
    <row r="14" spans="5:6" ht="15.75">
      <c r="E14" s="8"/>
      <c r="F14" s="14" t="s">
        <v>560</v>
      </c>
    </row>
    <row r="15" spans="5:26" ht="15.75">
      <c r="E15" s="8" t="s">
        <v>4468</v>
      </c>
      <c r="F15" s="14" t="s">
        <v>1722</v>
      </c>
      <c r="G15" s="5"/>
      <c r="W15" s="7">
        <f>D15/Z15</f>
        <v>0</v>
      </c>
      <c r="Z15" s="5">
        <v>1000000000</v>
      </c>
    </row>
    <row r="16" ht="15.75">
      <c r="F16" s="14" t="s">
        <v>561</v>
      </c>
    </row>
    <row r="18" spans="5:6" ht="15.75">
      <c r="E18" s="6" t="s">
        <v>562</v>
      </c>
      <c r="F18" s="13" t="s">
        <v>563</v>
      </c>
    </row>
    <row r="19" spans="5:26" ht="15.75">
      <c r="E19" s="8" t="s">
        <v>4467</v>
      </c>
      <c r="F19" s="14" t="s">
        <v>564</v>
      </c>
      <c r="G19" s="5"/>
      <c r="W19" s="7">
        <f>D19/Z19</f>
        <v>0</v>
      </c>
      <c r="Z19" s="5">
        <v>1000000000</v>
      </c>
    </row>
    <row r="20" spans="5:26" ht="15.75">
      <c r="E20" s="8" t="s">
        <v>4468</v>
      </c>
      <c r="F20" s="14" t="s">
        <v>565</v>
      </c>
      <c r="G20" s="5"/>
      <c r="W20" s="7">
        <f>D20/Z20</f>
        <v>0</v>
      </c>
      <c r="Z20" s="5">
        <v>1000000000</v>
      </c>
    </row>
    <row r="21" spans="3:26" ht="15.75">
      <c r="C21" s="17" t="s">
        <v>224</v>
      </c>
      <c r="E21" s="8" t="s">
        <v>4469</v>
      </c>
      <c r="F21" s="14" t="s">
        <v>566</v>
      </c>
      <c r="G21" s="5"/>
      <c r="W21" s="7">
        <f>D21/Z21</f>
        <v>0</v>
      </c>
      <c r="Z21" s="5">
        <v>1</v>
      </c>
    </row>
    <row r="23" spans="5:6" ht="15.75">
      <c r="E23" s="6" t="s">
        <v>567</v>
      </c>
      <c r="F23" s="13" t="s">
        <v>1723</v>
      </c>
    </row>
    <row r="24" spans="3:26" ht="15.75">
      <c r="C24" s="17" t="s">
        <v>224</v>
      </c>
      <c r="E24" s="8" t="s">
        <v>4467</v>
      </c>
      <c r="F24" s="14" t="s">
        <v>568</v>
      </c>
      <c r="G24" s="5"/>
      <c r="W24" s="7">
        <f>D24/Z24</f>
        <v>0</v>
      </c>
      <c r="Z24" s="5">
        <v>1</v>
      </c>
    </row>
    <row r="25" spans="5:26" ht="15.75">
      <c r="E25" s="8" t="s">
        <v>4468</v>
      </c>
      <c r="F25" s="14" t="s">
        <v>569</v>
      </c>
      <c r="G25" s="5"/>
      <c r="W25" s="7">
        <f>D25/Z25</f>
        <v>0</v>
      </c>
      <c r="Z25" s="5">
        <v>1000000000</v>
      </c>
    </row>
    <row r="27" spans="5:6" ht="15.75">
      <c r="E27" s="6" t="s">
        <v>570</v>
      </c>
      <c r="F27" s="13" t="s">
        <v>4262</v>
      </c>
    </row>
    <row r="28" spans="3:26" ht="15.75">
      <c r="C28" s="17" t="s">
        <v>224</v>
      </c>
      <c r="E28" s="8" t="s">
        <v>4467</v>
      </c>
      <c r="F28" s="14" t="s">
        <v>571</v>
      </c>
      <c r="G28" s="5"/>
      <c r="W28" s="7">
        <f>D28/Z28</f>
        <v>0</v>
      </c>
      <c r="Z28" s="5">
        <v>1</v>
      </c>
    </row>
    <row r="29" spans="5:26" ht="15.75">
      <c r="E29" s="8" t="s">
        <v>4468</v>
      </c>
      <c r="F29" s="14" t="s">
        <v>572</v>
      </c>
      <c r="G29" s="5"/>
      <c r="W29" s="7">
        <f>D29/Z29</f>
        <v>0</v>
      </c>
      <c r="Z29" s="5">
        <v>1000000000</v>
      </c>
    </row>
    <row r="31" spans="5:6" ht="15.75">
      <c r="E31" s="6" t="s">
        <v>573</v>
      </c>
      <c r="F31" s="13" t="s">
        <v>574</v>
      </c>
    </row>
    <row r="32" spans="5:6" ht="15.75">
      <c r="E32" s="6"/>
      <c r="F32" s="13" t="s">
        <v>575</v>
      </c>
    </row>
    <row r="33" spans="3:26" ht="15.75">
      <c r="C33" s="17" t="s">
        <v>224</v>
      </c>
      <c r="E33" s="8" t="s">
        <v>4467</v>
      </c>
      <c r="F33" s="14" t="s">
        <v>576</v>
      </c>
      <c r="G33" s="5"/>
      <c r="W33" s="7">
        <f>D33/Z33</f>
        <v>0</v>
      </c>
      <c r="Z33" s="5">
        <v>1</v>
      </c>
    </row>
    <row r="34" spans="5:6" ht="15.75">
      <c r="E34" s="8"/>
      <c r="F34" s="14" t="s">
        <v>577</v>
      </c>
    </row>
    <row r="35" spans="5:6" ht="15.75">
      <c r="E35" s="8"/>
      <c r="F35" s="14" t="s">
        <v>578</v>
      </c>
    </row>
    <row r="36" spans="5:6" ht="15.75">
      <c r="E36" s="8"/>
      <c r="F36" s="14" t="s">
        <v>1909</v>
      </c>
    </row>
    <row r="37" spans="5:6" ht="15.75">
      <c r="E37" s="8"/>
      <c r="F37" s="14" t="s">
        <v>1910</v>
      </c>
    </row>
    <row r="38" spans="5:26" ht="15.75">
      <c r="E38" s="8" t="s">
        <v>4468</v>
      </c>
      <c r="F38" s="14" t="s">
        <v>1911</v>
      </c>
      <c r="G38" s="5"/>
      <c r="W38" s="7">
        <f>D38/Z38</f>
        <v>0</v>
      </c>
      <c r="Z38" s="5">
        <v>1000000000</v>
      </c>
    </row>
    <row r="40" spans="5:6" ht="15.75">
      <c r="E40" s="6" t="s">
        <v>1912</v>
      </c>
      <c r="F40" s="13" t="s">
        <v>1913</v>
      </c>
    </row>
    <row r="41" spans="3:26" ht="15.75">
      <c r="C41" s="17" t="s">
        <v>224</v>
      </c>
      <c r="E41" s="8" t="s">
        <v>4467</v>
      </c>
      <c r="F41" s="14" t="s">
        <v>2425</v>
      </c>
      <c r="G41" s="5"/>
      <c r="W41" s="7">
        <f>D41/Z41</f>
        <v>0</v>
      </c>
      <c r="Z41" s="5">
        <v>1</v>
      </c>
    </row>
    <row r="42" spans="5:6" ht="15.75">
      <c r="E42" s="8"/>
      <c r="F42" s="14" t="s">
        <v>2426</v>
      </c>
    </row>
    <row r="43" spans="5:26" ht="15.75">
      <c r="E43" s="8" t="s">
        <v>4468</v>
      </c>
      <c r="F43" s="14" t="s">
        <v>2427</v>
      </c>
      <c r="G43" s="5"/>
      <c r="W43" s="7">
        <f>D43/Z43</f>
        <v>0</v>
      </c>
      <c r="Z43" s="5">
        <v>1000000000</v>
      </c>
    </row>
    <row r="45" spans="5:6" ht="15.75">
      <c r="E45" s="6" t="s">
        <v>2428</v>
      </c>
      <c r="F45" s="13" t="s">
        <v>2429</v>
      </c>
    </row>
    <row r="46" spans="3:26" ht="15.75">
      <c r="C46" s="17" t="s">
        <v>224</v>
      </c>
      <c r="E46" s="8" t="s">
        <v>4467</v>
      </c>
      <c r="F46" s="14" t="s">
        <v>2430</v>
      </c>
      <c r="G46" s="5"/>
      <c r="W46" s="7">
        <f>D46/Z46</f>
        <v>0</v>
      </c>
      <c r="Z46" s="5">
        <v>1</v>
      </c>
    </row>
    <row r="47" spans="5:26" ht="15.75">
      <c r="E47" s="8" t="s">
        <v>4468</v>
      </c>
      <c r="F47" s="14" t="s">
        <v>2431</v>
      </c>
      <c r="G47" s="5"/>
      <c r="W47" s="7">
        <f>D47/Z47</f>
        <v>0</v>
      </c>
      <c r="Z47" s="5">
        <v>1000000000</v>
      </c>
    </row>
    <row r="49" spans="5:6" ht="15.75">
      <c r="E49" s="6" t="s">
        <v>2432</v>
      </c>
      <c r="F49" s="13" t="s">
        <v>4263</v>
      </c>
    </row>
    <row r="50" spans="5:6" ht="15.75">
      <c r="E50" s="6"/>
      <c r="F50" s="13" t="s">
        <v>2433</v>
      </c>
    </row>
    <row r="51" spans="3:26" ht="15.75">
      <c r="C51" s="17" t="s">
        <v>224</v>
      </c>
      <c r="E51" s="8" t="s">
        <v>4467</v>
      </c>
      <c r="F51" s="14" t="s">
        <v>2434</v>
      </c>
      <c r="G51" s="5"/>
      <c r="W51" s="7">
        <f>D51/Z51</f>
        <v>0</v>
      </c>
      <c r="Z51" s="5">
        <v>1</v>
      </c>
    </row>
    <row r="52" spans="5:26" ht="15.75">
      <c r="E52" s="8" t="s">
        <v>4468</v>
      </c>
      <c r="F52" s="14" t="s">
        <v>2435</v>
      </c>
      <c r="G52" s="5"/>
      <c r="W52" s="7">
        <f>D52/Z52</f>
        <v>0</v>
      </c>
      <c r="Z52" s="5">
        <v>1000000000</v>
      </c>
    </row>
    <row r="54" spans="5:6" ht="15.75">
      <c r="E54" s="6" t="s">
        <v>2436</v>
      </c>
      <c r="F54" s="13" t="s">
        <v>2437</v>
      </c>
    </row>
    <row r="55" spans="3:26" ht="15.75">
      <c r="C55" s="17" t="s">
        <v>224</v>
      </c>
      <c r="E55" s="8" t="s">
        <v>4467</v>
      </c>
      <c r="F55" s="14" t="s">
        <v>2443</v>
      </c>
      <c r="G55" s="5"/>
      <c r="W55" s="7">
        <f>D55/Z55</f>
        <v>0</v>
      </c>
      <c r="Z55" s="5">
        <v>1</v>
      </c>
    </row>
    <row r="56" spans="5:26" ht="15.75">
      <c r="E56" s="8" t="s">
        <v>4468</v>
      </c>
      <c r="F56" s="14" t="s">
        <v>2439</v>
      </c>
      <c r="G56" s="5"/>
      <c r="W56" s="7">
        <f>D56/Z56</f>
        <v>0</v>
      </c>
      <c r="Z56" s="5">
        <v>1000000000</v>
      </c>
    </row>
    <row r="57" spans="5:26" ht="15.75">
      <c r="E57" s="8" t="s">
        <v>4469</v>
      </c>
      <c r="F57" s="14" t="s">
        <v>2444</v>
      </c>
      <c r="G57" s="5"/>
      <c r="W57" s="7">
        <f>D57/Z57</f>
        <v>0</v>
      </c>
      <c r="Z57" s="5">
        <v>1000000000</v>
      </c>
    </row>
    <row r="59" spans="5:6" ht="15.75">
      <c r="E59" s="6" t="s">
        <v>2441</v>
      </c>
      <c r="F59" s="13" t="s">
        <v>2442</v>
      </c>
    </row>
    <row r="60" spans="5:26" ht="15.75">
      <c r="E60" s="8" t="s">
        <v>4467</v>
      </c>
      <c r="F60" s="14" t="s">
        <v>2438</v>
      </c>
      <c r="G60" s="5"/>
      <c r="W60" s="7">
        <f>D60/Z60</f>
        <v>0</v>
      </c>
      <c r="Z60" s="5">
        <v>1000000000</v>
      </c>
    </row>
    <row r="61" spans="3:26" ht="15.75">
      <c r="C61" s="17" t="s">
        <v>224</v>
      </c>
      <c r="E61" s="8" t="s">
        <v>4468</v>
      </c>
      <c r="F61" s="14" t="s">
        <v>2439</v>
      </c>
      <c r="G61" s="5"/>
      <c r="W61" s="7">
        <f>D61/Z61</f>
        <v>0</v>
      </c>
      <c r="Z61" s="5">
        <v>1</v>
      </c>
    </row>
    <row r="62" spans="5:26" ht="15.75">
      <c r="E62" s="8" t="s">
        <v>4469</v>
      </c>
      <c r="F62" s="14" t="s">
        <v>2440</v>
      </c>
      <c r="G62" s="5"/>
      <c r="W62" s="7">
        <f>D62/Z62</f>
        <v>0</v>
      </c>
      <c r="Z62" s="5">
        <v>1000000000</v>
      </c>
    </row>
    <row r="64" spans="5:6" ht="15.75">
      <c r="E64" s="6" t="s">
        <v>2445</v>
      </c>
      <c r="F64" s="13" t="s">
        <v>2446</v>
      </c>
    </row>
    <row r="65" spans="3:26" ht="15.75">
      <c r="C65" s="17" t="s">
        <v>224</v>
      </c>
      <c r="E65" s="8" t="s">
        <v>4467</v>
      </c>
      <c r="F65" s="14" t="s">
        <v>2447</v>
      </c>
      <c r="G65" s="5"/>
      <c r="W65" s="7">
        <f>D65/Z65</f>
        <v>0</v>
      </c>
      <c r="Z65" s="5">
        <v>1</v>
      </c>
    </row>
    <row r="66" spans="5:26" ht="15.75">
      <c r="E66" s="8" t="s">
        <v>4468</v>
      </c>
      <c r="F66" s="14" t="s">
        <v>2448</v>
      </c>
      <c r="G66" s="5"/>
      <c r="W66" s="7">
        <f>D66/Z66</f>
        <v>0</v>
      </c>
      <c r="Z66" s="5">
        <v>1000000000</v>
      </c>
    </row>
    <row r="67" spans="5:26" ht="15.75">
      <c r="E67" s="8" t="s">
        <v>4469</v>
      </c>
      <c r="F67" s="14" t="s">
        <v>2449</v>
      </c>
      <c r="G67" s="5"/>
      <c r="W67" s="7">
        <f>D67/Z67</f>
        <v>0</v>
      </c>
      <c r="Z67" s="5">
        <v>1000000000</v>
      </c>
    </row>
    <row r="69" spans="5:6" ht="15.75">
      <c r="E69" s="6" t="s">
        <v>2450</v>
      </c>
      <c r="F69" s="13" t="s">
        <v>2451</v>
      </c>
    </row>
    <row r="70" spans="3:26" ht="15.75">
      <c r="C70" s="17" t="s">
        <v>224</v>
      </c>
      <c r="E70" s="8" t="s">
        <v>4467</v>
      </c>
      <c r="F70" s="14" t="s">
        <v>2452</v>
      </c>
      <c r="G70" s="5"/>
      <c r="W70" s="7">
        <f>D70/Z70</f>
        <v>0</v>
      </c>
      <c r="Z70" s="5">
        <v>1</v>
      </c>
    </row>
    <row r="71" spans="5:6" ht="15.75">
      <c r="E71" s="8"/>
      <c r="F71" s="14" t="s">
        <v>2453</v>
      </c>
    </row>
    <row r="72" spans="5:26" ht="15.75">
      <c r="E72" s="8" t="s">
        <v>4468</v>
      </c>
      <c r="F72" s="14" t="s">
        <v>2454</v>
      </c>
      <c r="G72" s="5"/>
      <c r="W72" s="7">
        <f>D72/Z72</f>
        <v>0</v>
      </c>
      <c r="Z72" s="5">
        <v>1000000000</v>
      </c>
    </row>
    <row r="74" spans="5:6" ht="15.75">
      <c r="E74" s="6" t="s">
        <v>2455</v>
      </c>
      <c r="F74" s="13" t="s">
        <v>2456</v>
      </c>
    </row>
    <row r="75" spans="3:26" ht="15.75">
      <c r="C75" s="17" t="s">
        <v>224</v>
      </c>
      <c r="E75" s="8" t="s">
        <v>4467</v>
      </c>
      <c r="F75" s="14" t="s">
        <v>2457</v>
      </c>
      <c r="G75" s="5"/>
      <c r="W75" s="7">
        <f>D75/Z75</f>
        <v>0</v>
      </c>
      <c r="Z75" s="5">
        <v>1</v>
      </c>
    </row>
    <row r="76" spans="5:6" ht="15.75">
      <c r="E76" s="8"/>
      <c r="F76" s="14" t="s">
        <v>2458</v>
      </c>
    </row>
    <row r="77" spans="5:26" ht="15.75">
      <c r="E77" s="8" t="s">
        <v>4468</v>
      </c>
      <c r="F77" s="14" t="s">
        <v>2459</v>
      </c>
      <c r="G77" s="5"/>
      <c r="W77" s="7">
        <f>D77/Z77</f>
        <v>0</v>
      </c>
      <c r="Z77" s="5">
        <v>1000000000</v>
      </c>
    </row>
    <row r="79" spans="5:6" ht="15.75">
      <c r="E79" s="6" t="s">
        <v>2460</v>
      </c>
      <c r="F79" s="13" t="s">
        <v>2461</v>
      </c>
    </row>
    <row r="80" spans="5:6" ht="15.75">
      <c r="E80" s="6"/>
      <c r="F80" s="13" t="s">
        <v>2462</v>
      </c>
    </row>
    <row r="81" spans="5:26" ht="15.75">
      <c r="E81" s="8" t="s">
        <v>4467</v>
      </c>
      <c r="F81" s="14" t="s">
        <v>2463</v>
      </c>
      <c r="G81" s="5"/>
      <c r="W81" s="7">
        <f>D81/Z81</f>
        <v>0</v>
      </c>
      <c r="Z81" s="5">
        <v>1000000000</v>
      </c>
    </row>
    <row r="82" spans="3:26" ht="15.75">
      <c r="C82" s="17" t="s">
        <v>224</v>
      </c>
      <c r="E82" s="8" t="s">
        <v>4468</v>
      </c>
      <c r="F82" s="14" t="s">
        <v>2464</v>
      </c>
      <c r="G82" s="5"/>
      <c r="W82" s="7">
        <f>D82/Z82</f>
        <v>0</v>
      </c>
      <c r="Z82" s="5">
        <v>1</v>
      </c>
    </row>
    <row r="84" spans="5:6" ht="15.75">
      <c r="E84" s="6" t="s">
        <v>3527</v>
      </c>
      <c r="F84" s="13" t="s">
        <v>3528</v>
      </c>
    </row>
    <row r="85" spans="5:6" ht="15.75">
      <c r="E85" s="6"/>
      <c r="F85" s="13" t="s">
        <v>3529</v>
      </c>
    </row>
    <row r="86" spans="3:26" ht="15.75">
      <c r="C86" s="17" t="s">
        <v>224</v>
      </c>
      <c r="E86" s="8" t="s">
        <v>4467</v>
      </c>
      <c r="F86" s="14" t="s">
        <v>3530</v>
      </c>
      <c r="G86" s="5"/>
      <c r="W86" s="7">
        <f>D86/Z86</f>
        <v>0</v>
      </c>
      <c r="Z86" s="5">
        <v>1</v>
      </c>
    </row>
    <row r="87" spans="5:26" ht="15.75">
      <c r="E87" s="8" t="s">
        <v>4468</v>
      </c>
      <c r="F87" s="14" t="s">
        <v>3531</v>
      </c>
      <c r="G87" s="5"/>
      <c r="W87" s="7">
        <f>D87/Z87</f>
        <v>0</v>
      </c>
      <c r="Z87" s="5">
        <v>1000000000</v>
      </c>
    </row>
    <row r="88" ht="15.75">
      <c r="F88" s="14" t="s">
        <v>3532</v>
      </c>
    </row>
    <row r="89" ht="15.75">
      <c r="F89" s="14" t="s">
        <v>3856</v>
      </c>
    </row>
    <row r="91" spans="5:6" ht="15.75">
      <c r="E91" s="6" t="s">
        <v>3857</v>
      </c>
      <c r="F91" s="13" t="s">
        <v>3858</v>
      </c>
    </row>
    <row r="92" spans="3:26" ht="15.75">
      <c r="C92" s="17" t="s">
        <v>224</v>
      </c>
      <c r="E92" s="8" t="s">
        <v>4467</v>
      </c>
      <c r="F92" s="14" t="s">
        <v>3859</v>
      </c>
      <c r="G92" s="5"/>
      <c r="W92" s="7">
        <f>D92/Z92</f>
        <v>0</v>
      </c>
      <c r="Z92" s="5">
        <v>1</v>
      </c>
    </row>
    <row r="93" spans="5:26" ht="15.75">
      <c r="E93" s="8" t="s">
        <v>4468</v>
      </c>
      <c r="F93" s="14" t="s">
        <v>3860</v>
      </c>
      <c r="G93" s="5"/>
      <c r="W93" s="7">
        <f>D93/Z93</f>
        <v>0</v>
      </c>
      <c r="Z93" s="5">
        <v>1000000000</v>
      </c>
    </row>
    <row r="94" ht="15.75">
      <c r="F94" s="14" t="s">
        <v>3532</v>
      </c>
    </row>
    <row r="95" ht="15.75">
      <c r="F95" s="14" t="s">
        <v>3861</v>
      </c>
    </row>
    <row r="96" ht="15.75">
      <c r="F96" s="14" t="s">
        <v>3862</v>
      </c>
    </row>
    <row r="98" spans="5:6" ht="15.75">
      <c r="E98" s="6" t="s">
        <v>3863</v>
      </c>
      <c r="F98" s="13" t="s">
        <v>3864</v>
      </c>
    </row>
    <row r="99" spans="3:26" ht="15.75">
      <c r="C99" s="17" t="s">
        <v>224</v>
      </c>
      <c r="E99" s="8" t="s">
        <v>4467</v>
      </c>
      <c r="F99" s="14" t="s">
        <v>2227</v>
      </c>
      <c r="G99" s="5"/>
      <c r="W99" s="7">
        <f>D99/Z99</f>
        <v>0</v>
      </c>
      <c r="Z99" s="5">
        <v>1</v>
      </c>
    </row>
    <row r="100" spans="5:26" ht="15.75">
      <c r="E100" s="8" t="s">
        <v>4468</v>
      </c>
      <c r="F100" s="14" t="s">
        <v>2228</v>
      </c>
      <c r="G100" s="5"/>
      <c r="W100" s="7">
        <f>D100/Z100</f>
        <v>0</v>
      </c>
      <c r="Z100" s="5">
        <v>1000000000</v>
      </c>
    </row>
    <row r="102" spans="5:6" ht="15.75">
      <c r="E102" s="6" t="s">
        <v>2229</v>
      </c>
      <c r="F102" s="13" t="s">
        <v>2230</v>
      </c>
    </row>
    <row r="103" spans="3:26" ht="15.75">
      <c r="C103" s="17" t="s">
        <v>224</v>
      </c>
      <c r="E103" s="8" t="s">
        <v>4467</v>
      </c>
      <c r="F103" s="14" t="s">
        <v>2231</v>
      </c>
      <c r="G103" s="5"/>
      <c r="W103" s="7">
        <f>D103/Z103</f>
        <v>0</v>
      </c>
      <c r="Z103" s="5">
        <v>1</v>
      </c>
    </row>
    <row r="104" spans="5:26" ht="15.75">
      <c r="E104" s="8" t="s">
        <v>4468</v>
      </c>
      <c r="F104" s="14" t="s">
        <v>2232</v>
      </c>
      <c r="G104" s="5"/>
      <c r="W104" s="7">
        <f>D104/Z104</f>
        <v>0</v>
      </c>
      <c r="Z104" s="5">
        <v>1000000000</v>
      </c>
    </row>
    <row r="106" spans="5:6" ht="15.75">
      <c r="E106" s="6" t="s">
        <v>2233</v>
      </c>
      <c r="F106" s="13" t="s">
        <v>3342</v>
      </c>
    </row>
    <row r="107" spans="3:26" ht="15.75">
      <c r="C107" s="17" t="s">
        <v>224</v>
      </c>
      <c r="E107" s="8" t="s">
        <v>4467</v>
      </c>
      <c r="F107" s="14" t="s">
        <v>3343</v>
      </c>
      <c r="G107" s="5"/>
      <c r="W107" s="7">
        <f>D107/Z107</f>
        <v>0</v>
      </c>
      <c r="Z107" s="5">
        <v>1</v>
      </c>
    </row>
    <row r="108" spans="5:26" ht="15.75">
      <c r="E108" s="8" t="s">
        <v>4468</v>
      </c>
      <c r="F108" s="14" t="s">
        <v>3344</v>
      </c>
      <c r="G108" s="5"/>
      <c r="W108" s="7">
        <f>D108/Z108</f>
        <v>0</v>
      </c>
      <c r="Z108" s="5">
        <v>1000000000</v>
      </c>
    </row>
    <row r="110" spans="5:6" ht="15.75">
      <c r="E110" s="6" t="s">
        <v>3345</v>
      </c>
      <c r="F110" s="13" t="s">
        <v>3346</v>
      </c>
    </row>
    <row r="111" spans="5:26" ht="15.75">
      <c r="E111" s="8" t="s">
        <v>4467</v>
      </c>
      <c r="F111" s="14" t="s">
        <v>3347</v>
      </c>
      <c r="G111" s="5"/>
      <c r="W111" s="7">
        <f>D111/Z111</f>
        <v>0</v>
      </c>
      <c r="Z111" s="5">
        <v>1000000000</v>
      </c>
    </row>
    <row r="112" spans="3:26" ht="15.75">
      <c r="C112" s="17" t="s">
        <v>224</v>
      </c>
      <c r="E112" s="8" t="s">
        <v>4468</v>
      </c>
      <c r="F112" s="14" t="s">
        <v>3348</v>
      </c>
      <c r="G112" s="5"/>
      <c r="W112" s="7">
        <f>D112/Z112</f>
        <v>0</v>
      </c>
      <c r="Z112" s="5">
        <v>1</v>
      </c>
    </row>
    <row r="114" spans="5:6" ht="15.75">
      <c r="E114" s="6" t="s">
        <v>3349</v>
      </c>
      <c r="F114" s="13" t="s">
        <v>61</v>
      </c>
    </row>
    <row r="115" spans="5:6" ht="15.75">
      <c r="E115" s="6"/>
      <c r="F115" s="13" t="s">
        <v>4261</v>
      </c>
    </row>
    <row r="116" spans="3:26" ht="15.75">
      <c r="C116" s="17" t="s">
        <v>224</v>
      </c>
      <c r="E116" s="8" t="s">
        <v>4467</v>
      </c>
      <c r="F116" s="14" t="s">
        <v>3350</v>
      </c>
      <c r="G116" s="5"/>
      <c r="W116" s="7">
        <f>D116/Z116</f>
        <v>0</v>
      </c>
      <c r="Z116" s="5">
        <v>1</v>
      </c>
    </row>
    <row r="117" spans="3:26" ht="15.75">
      <c r="C117" s="17" t="s">
        <v>224</v>
      </c>
      <c r="E117" s="8" t="s">
        <v>4468</v>
      </c>
      <c r="F117" s="14" t="s">
        <v>3351</v>
      </c>
      <c r="G117" s="5"/>
      <c r="W117" s="7">
        <f>D117/Z117</f>
        <v>0</v>
      </c>
      <c r="Z117" s="5">
        <v>1</v>
      </c>
    </row>
    <row r="118" spans="5:26" ht="15.75">
      <c r="E118" s="8" t="s">
        <v>4469</v>
      </c>
      <c r="F118" s="14" t="s">
        <v>3352</v>
      </c>
      <c r="G118" s="5"/>
      <c r="W118" s="7">
        <f>D118/Z118</f>
        <v>0</v>
      </c>
      <c r="Z118" s="5">
        <v>1000000000</v>
      </c>
    </row>
    <row r="120" spans="5:6" ht="15.75">
      <c r="E120" s="6" t="s">
        <v>3353</v>
      </c>
      <c r="F120" s="13" t="s">
        <v>3354</v>
      </c>
    </row>
    <row r="121" spans="5:6" ht="15.75">
      <c r="E121" s="6"/>
      <c r="F121" s="13" t="s">
        <v>3355</v>
      </c>
    </row>
    <row r="122" spans="5:26" ht="15.75">
      <c r="E122" s="8" t="s">
        <v>4467</v>
      </c>
      <c r="F122" s="14" t="s">
        <v>2463</v>
      </c>
      <c r="G122" s="5"/>
      <c r="W122" s="7">
        <f>D122/Z122</f>
        <v>0</v>
      </c>
      <c r="Z122" s="5">
        <v>1000000000</v>
      </c>
    </row>
    <row r="123" spans="3:26" ht="15.75">
      <c r="C123" s="17" t="s">
        <v>224</v>
      </c>
      <c r="E123" s="8" t="s">
        <v>4468</v>
      </c>
      <c r="F123" s="14" t="s">
        <v>2464</v>
      </c>
      <c r="G123" s="5"/>
      <c r="W123" s="7">
        <f>D123/Z123</f>
        <v>0</v>
      </c>
      <c r="Z123" s="5">
        <v>1</v>
      </c>
    </row>
    <row r="125" spans="5:6" ht="15.75">
      <c r="E125" s="6" t="s">
        <v>1279</v>
      </c>
      <c r="F125" s="13" t="s">
        <v>1280</v>
      </c>
    </row>
    <row r="126" spans="5:6" ht="15.75">
      <c r="E126" s="6"/>
      <c r="F126" s="13" t="s">
        <v>2462</v>
      </c>
    </row>
    <row r="127" spans="3:26" ht="15.75">
      <c r="C127" s="17" t="s">
        <v>224</v>
      </c>
      <c r="E127" s="8" t="s">
        <v>4467</v>
      </c>
      <c r="F127" s="14" t="s">
        <v>2463</v>
      </c>
      <c r="G127" s="5"/>
      <c r="W127" s="7">
        <f>D127/Z127</f>
        <v>0</v>
      </c>
      <c r="Z127" s="5">
        <v>1</v>
      </c>
    </row>
    <row r="128" spans="5:26" ht="15.75">
      <c r="E128" s="8" t="s">
        <v>4468</v>
      </c>
      <c r="F128" s="14" t="s">
        <v>2464</v>
      </c>
      <c r="G128" s="5"/>
      <c r="W128" s="7">
        <f>D128/Z128</f>
        <v>0</v>
      </c>
      <c r="Z128" s="5">
        <v>1000000000</v>
      </c>
    </row>
    <row r="130" spans="5:6" ht="15.75">
      <c r="E130" s="6" t="s">
        <v>1281</v>
      </c>
      <c r="F130" s="13" t="s">
        <v>1282</v>
      </c>
    </row>
    <row r="131" spans="3:26" ht="15.75">
      <c r="C131" s="17" t="s">
        <v>224</v>
      </c>
      <c r="E131" s="8" t="s">
        <v>4467</v>
      </c>
      <c r="F131" s="14" t="s">
        <v>1283</v>
      </c>
      <c r="G131" s="5"/>
      <c r="W131" s="7">
        <f>D131/Z131</f>
        <v>0</v>
      </c>
      <c r="Z131" s="5">
        <v>1</v>
      </c>
    </row>
    <row r="132" spans="5:26" ht="15.75">
      <c r="E132" s="8" t="s">
        <v>4468</v>
      </c>
      <c r="F132" s="14" t="s">
        <v>1284</v>
      </c>
      <c r="G132" s="5"/>
      <c r="W132" s="7">
        <f>D132/Z132</f>
        <v>0</v>
      </c>
      <c r="Z132" s="5">
        <v>1000000000</v>
      </c>
    </row>
    <row r="133" spans="5:26" ht="15.75">
      <c r="E133" s="8" t="s">
        <v>4469</v>
      </c>
      <c r="F133" s="14" t="s">
        <v>1285</v>
      </c>
      <c r="G133" s="5"/>
      <c r="W133" s="7">
        <f>D133/Z133</f>
        <v>0</v>
      </c>
      <c r="Z133" s="5">
        <v>1000000000</v>
      </c>
    </row>
    <row r="135" spans="5:6" ht="15.75">
      <c r="E135" s="6" t="s">
        <v>1286</v>
      </c>
      <c r="F135" s="13" t="s">
        <v>1287</v>
      </c>
    </row>
    <row r="136" spans="5:6" ht="15.75">
      <c r="E136" s="6"/>
      <c r="F136" s="13" t="s">
        <v>1288</v>
      </c>
    </row>
    <row r="137" spans="3:26" ht="15.75">
      <c r="C137" s="17" t="s">
        <v>224</v>
      </c>
      <c r="E137" s="8" t="s">
        <v>4467</v>
      </c>
      <c r="F137" s="14" t="s">
        <v>1289</v>
      </c>
      <c r="G137" s="5"/>
      <c r="W137" s="7">
        <f>D137/Z137</f>
        <v>0</v>
      </c>
      <c r="Z137" s="5">
        <v>1</v>
      </c>
    </row>
    <row r="138" spans="5:26" ht="15.75">
      <c r="E138" s="8" t="s">
        <v>4468</v>
      </c>
      <c r="F138" s="14" t="s">
        <v>1290</v>
      </c>
      <c r="G138" s="5"/>
      <c r="W138" s="7">
        <f>D138/Z138</f>
        <v>0</v>
      </c>
      <c r="Z138" s="5">
        <v>1000000000</v>
      </c>
    </row>
    <row r="139" spans="5:26" ht="15.75">
      <c r="E139" s="8" t="s">
        <v>4469</v>
      </c>
      <c r="F139" s="14" t="s">
        <v>1291</v>
      </c>
      <c r="G139" s="5"/>
      <c r="W139" s="7">
        <f>D139/Z139</f>
        <v>0</v>
      </c>
      <c r="Z139" s="5">
        <v>1000000000</v>
      </c>
    </row>
    <row r="141" spans="5:6" ht="15.75">
      <c r="E141" s="6" t="s">
        <v>1292</v>
      </c>
      <c r="F141" s="13" t="s">
        <v>1293</v>
      </c>
    </row>
    <row r="142" spans="5:6" ht="15.75">
      <c r="E142" s="6"/>
      <c r="F142" s="13" t="s">
        <v>1294</v>
      </c>
    </row>
    <row r="143" spans="3:26" ht="15.75">
      <c r="C143" s="17" t="s">
        <v>224</v>
      </c>
      <c r="E143" s="8" t="s">
        <v>4467</v>
      </c>
      <c r="F143" s="14" t="s">
        <v>1289</v>
      </c>
      <c r="G143" s="5"/>
      <c r="W143" s="7">
        <f>D143/Z143</f>
        <v>0</v>
      </c>
      <c r="Z143" s="5">
        <v>1</v>
      </c>
    </row>
    <row r="144" spans="5:26" ht="15.75">
      <c r="E144" s="8" t="s">
        <v>4468</v>
      </c>
      <c r="F144" s="14" t="s">
        <v>1290</v>
      </c>
      <c r="G144" s="5"/>
      <c r="W144" s="7">
        <f>D144/Z144</f>
        <v>0</v>
      </c>
      <c r="Z144" s="5">
        <v>1000000000</v>
      </c>
    </row>
    <row r="145" spans="5:26" ht="15.75">
      <c r="E145" s="8" t="s">
        <v>4469</v>
      </c>
      <c r="F145" s="14" t="s">
        <v>1291</v>
      </c>
      <c r="G145" s="5"/>
      <c r="W145" s="7">
        <f>D145/Z145</f>
        <v>0</v>
      </c>
      <c r="Z145" s="5">
        <v>1000000000</v>
      </c>
    </row>
    <row r="147" spans="5:6" ht="15.75">
      <c r="E147" s="6" t="s">
        <v>1295</v>
      </c>
      <c r="F147" s="13" t="s">
        <v>1296</v>
      </c>
    </row>
    <row r="148" spans="5:6" ht="15.75">
      <c r="E148" s="6"/>
      <c r="F148" s="13" t="s">
        <v>1297</v>
      </c>
    </row>
    <row r="149" spans="3:26" ht="15.75">
      <c r="C149" s="17" t="s">
        <v>224</v>
      </c>
      <c r="E149" s="8" t="s">
        <v>4467</v>
      </c>
      <c r="F149" s="14" t="s">
        <v>1298</v>
      </c>
      <c r="G149" s="5"/>
      <c r="W149" s="7">
        <f>D149/Z149</f>
        <v>0</v>
      </c>
      <c r="Z149" s="5">
        <v>1</v>
      </c>
    </row>
    <row r="150" spans="5:26" ht="15.75">
      <c r="E150" s="8" t="s">
        <v>4468</v>
      </c>
      <c r="F150" s="14" t="s">
        <v>1299</v>
      </c>
      <c r="G150" s="5"/>
      <c r="W150" s="7">
        <f>D150/Z150</f>
        <v>0</v>
      </c>
      <c r="Z150" s="5">
        <v>1000000000</v>
      </c>
    </row>
    <row r="151" spans="5:26" ht="15.75">
      <c r="E151" s="8" t="s">
        <v>4469</v>
      </c>
      <c r="F151" s="14" t="s">
        <v>1300</v>
      </c>
      <c r="G151" s="5"/>
      <c r="W151" s="7">
        <f>D151/Z151</f>
        <v>0</v>
      </c>
      <c r="Z151" s="5">
        <v>1000000000</v>
      </c>
    </row>
    <row r="153" spans="5:6" ht="15.75">
      <c r="E153" s="6" t="s">
        <v>1301</v>
      </c>
      <c r="F153" s="13" t="s">
        <v>1302</v>
      </c>
    </row>
    <row r="154" spans="5:6" ht="15.75">
      <c r="E154" s="6"/>
      <c r="F154" s="13" t="s">
        <v>1303</v>
      </c>
    </row>
    <row r="155" spans="3:26" ht="15.75">
      <c r="C155" s="17" t="s">
        <v>224</v>
      </c>
      <c r="E155" s="8" t="s">
        <v>4467</v>
      </c>
      <c r="F155" s="14" t="s">
        <v>1298</v>
      </c>
      <c r="G155" s="5"/>
      <c r="W155" s="7">
        <f>D155/Z155</f>
        <v>0</v>
      </c>
      <c r="Z155" s="5">
        <v>1</v>
      </c>
    </row>
    <row r="156" spans="5:26" ht="15.75">
      <c r="E156" s="8" t="s">
        <v>4468</v>
      </c>
      <c r="F156" s="14" t="s">
        <v>1299</v>
      </c>
      <c r="G156" s="5"/>
      <c r="W156" s="7">
        <f>D156/Z156</f>
        <v>0</v>
      </c>
      <c r="Z156" s="5">
        <v>1000000000</v>
      </c>
    </row>
    <row r="157" spans="5:26" ht="15.75">
      <c r="E157" s="8" t="s">
        <v>4469</v>
      </c>
      <c r="F157" s="14" t="s">
        <v>1300</v>
      </c>
      <c r="G157" s="5"/>
      <c r="W157" s="7">
        <f>D157/Z157</f>
        <v>0</v>
      </c>
      <c r="Z157" s="5">
        <v>1000000000</v>
      </c>
    </row>
    <row r="159" spans="5:6" ht="15.75">
      <c r="E159" s="6" t="s">
        <v>1304</v>
      </c>
      <c r="F159" s="13" t="s">
        <v>1377</v>
      </c>
    </row>
    <row r="160" spans="5:6" ht="15.75">
      <c r="E160" s="6"/>
      <c r="F160" s="13" t="s">
        <v>1303</v>
      </c>
    </row>
    <row r="161" spans="5:26" ht="15.75">
      <c r="E161" s="8" t="s">
        <v>4467</v>
      </c>
      <c r="F161" s="14" t="s">
        <v>1298</v>
      </c>
      <c r="G161" s="5"/>
      <c r="W161" s="7">
        <f>D161/Z161</f>
        <v>0</v>
      </c>
      <c r="Z161" s="5">
        <v>1000000000</v>
      </c>
    </row>
    <row r="162" spans="3:26" ht="15.75">
      <c r="C162" s="17" t="s">
        <v>224</v>
      </c>
      <c r="E162" s="8" t="s">
        <v>4468</v>
      </c>
      <c r="F162" s="14" t="s">
        <v>1299</v>
      </c>
      <c r="G162" s="5"/>
      <c r="W162" s="7">
        <f>D162/Z162</f>
        <v>0</v>
      </c>
      <c r="Z162" s="5">
        <v>1</v>
      </c>
    </row>
    <row r="164" spans="5:6" ht="15.75">
      <c r="E164" s="6" t="s">
        <v>1378</v>
      </c>
      <c r="F164" s="13" t="s">
        <v>1379</v>
      </c>
    </row>
    <row r="165" spans="5:26" ht="15.75">
      <c r="E165" s="8" t="s">
        <v>4467</v>
      </c>
      <c r="F165" s="14" t="s">
        <v>690</v>
      </c>
      <c r="G165" s="5"/>
      <c r="W165" s="7">
        <f>D165/Z165</f>
        <v>0</v>
      </c>
      <c r="Z165" s="5">
        <v>1000000000</v>
      </c>
    </row>
    <row r="166" spans="3:26" ht="15.75">
      <c r="C166" s="17" t="s">
        <v>224</v>
      </c>
      <c r="E166" s="8" t="s">
        <v>4468</v>
      </c>
      <c r="F166" s="14" t="s">
        <v>691</v>
      </c>
      <c r="G166" s="5"/>
      <c r="W166" s="7">
        <f>D166/Z166</f>
        <v>0</v>
      </c>
      <c r="Z166" s="5">
        <v>1</v>
      </c>
    </row>
    <row r="168" spans="5:6" ht="15.75">
      <c r="E168" s="6" t="s">
        <v>692</v>
      </c>
      <c r="F168" s="13" t="s">
        <v>693</v>
      </c>
    </row>
    <row r="169" spans="5:6" ht="15.75">
      <c r="E169" s="6"/>
      <c r="F169" s="13" t="s">
        <v>694</v>
      </c>
    </row>
    <row r="170" spans="3:26" ht="15.75">
      <c r="C170" s="17" t="s">
        <v>224</v>
      </c>
      <c r="E170" s="8" t="s">
        <v>4467</v>
      </c>
      <c r="F170" s="14" t="s">
        <v>695</v>
      </c>
      <c r="G170" s="5"/>
      <c r="W170" s="7">
        <f>D170/Z170</f>
        <v>0</v>
      </c>
      <c r="Z170" s="5">
        <v>1</v>
      </c>
    </row>
    <row r="171" spans="5:26" ht="15.75">
      <c r="E171" s="8" t="s">
        <v>4468</v>
      </c>
      <c r="F171" s="14" t="s">
        <v>1215</v>
      </c>
      <c r="G171" s="5"/>
      <c r="W171" s="7">
        <f>D171/Z171</f>
        <v>0</v>
      </c>
      <c r="Z171" s="5">
        <v>1000000000</v>
      </c>
    </row>
    <row r="173" spans="5:6" ht="15.75">
      <c r="E173" s="6" t="s">
        <v>1216</v>
      </c>
      <c r="F173" s="13" t="s">
        <v>1302</v>
      </c>
    </row>
    <row r="174" spans="5:6" ht="15.75">
      <c r="E174" s="6"/>
      <c r="F174" s="13" t="s">
        <v>1217</v>
      </c>
    </row>
    <row r="175" spans="3:26" ht="15.75">
      <c r="C175" s="17" t="s">
        <v>224</v>
      </c>
      <c r="E175" s="8" t="s">
        <v>4467</v>
      </c>
      <c r="F175" s="14" t="s">
        <v>1218</v>
      </c>
      <c r="G175" s="5"/>
      <c r="W175" s="7">
        <f>D175/Z175</f>
        <v>0</v>
      </c>
      <c r="Z175" s="5">
        <v>1</v>
      </c>
    </row>
    <row r="176" spans="5:26" ht="15.75">
      <c r="E176" s="8" t="s">
        <v>4468</v>
      </c>
      <c r="F176" s="14" t="s">
        <v>1219</v>
      </c>
      <c r="G176" s="5"/>
      <c r="W176" s="7">
        <f>D176/Z176</f>
        <v>0</v>
      </c>
      <c r="Z176" s="5">
        <v>1000000000</v>
      </c>
    </row>
    <row r="178" spans="5:6" ht="15.75">
      <c r="E178" s="6" t="s">
        <v>1220</v>
      </c>
      <c r="F178" s="13" t="s">
        <v>1377</v>
      </c>
    </row>
    <row r="179" spans="5:6" ht="15.75">
      <c r="E179" s="6"/>
      <c r="F179" s="13" t="s">
        <v>1217</v>
      </c>
    </row>
    <row r="180" spans="5:26" ht="15.75">
      <c r="E180" s="8" t="s">
        <v>4467</v>
      </c>
      <c r="F180" s="14" t="s">
        <v>1218</v>
      </c>
      <c r="G180" s="5"/>
      <c r="W180" s="7">
        <f>D180/Z180</f>
        <v>0</v>
      </c>
      <c r="Z180" s="5">
        <v>1000000000</v>
      </c>
    </row>
    <row r="181" spans="3:26" ht="15.75">
      <c r="C181" s="17" t="s">
        <v>224</v>
      </c>
      <c r="E181" s="8" t="s">
        <v>4468</v>
      </c>
      <c r="F181" s="14" t="s">
        <v>1219</v>
      </c>
      <c r="G181" s="5"/>
      <c r="W181" s="7">
        <f>D181/Z181</f>
        <v>0</v>
      </c>
      <c r="Z181" s="5">
        <v>1</v>
      </c>
    </row>
    <row r="183" spans="5:6" ht="15.75">
      <c r="E183" s="6" t="s">
        <v>1221</v>
      </c>
      <c r="F183" s="13" t="s">
        <v>1222</v>
      </c>
    </row>
    <row r="184" spans="3:26" ht="15.75">
      <c r="C184" s="17" t="s">
        <v>224</v>
      </c>
      <c r="E184" s="8" t="s">
        <v>4467</v>
      </c>
      <c r="F184" s="14" t="s">
        <v>1223</v>
      </c>
      <c r="G184" s="5"/>
      <c r="W184" s="7">
        <f>D184/Z184</f>
        <v>0</v>
      </c>
      <c r="Z184" s="5">
        <v>1</v>
      </c>
    </row>
    <row r="185" spans="5:6" ht="15.75">
      <c r="E185" s="8"/>
      <c r="F185" s="14" t="s">
        <v>1224</v>
      </c>
    </row>
    <row r="186" spans="5:26" ht="15.75">
      <c r="E186" s="8" t="s">
        <v>4468</v>
      </c>
      <c r="F186" s="14" t="s">
        <v>1225</v>
      </c>
      <c r="G186" s="5"/>
      <c r="W186" s="7">
        <f>D186/Z186</f>
        <v>0</v>
      </c>
      <c r="Z186" s="5">
        <v>1000000000</v>
      </c>
    </row>
    <row r="187" ht="15.75">
      <c r="F187" s="14" t="s">
        <v>1226</v>
      </c>
    </row>
    <row r="188" spans="5:26" ht="15.75">
      <c r="E188" s="8" t="s">
        <v>4469</v>
      </c>
      <c r="F188" s="14" t="s">
        <v>1227</v>
      </c>
      <c r="G188" s="5"/>
      <c r="W188" s="7">
        <f>D188/Z188</f>
        <v>0</v>
      </c>
      <c r="Z188" s="5">
        <v>1000000000</v>
      </c>
    </row>
    <row r="189" ht="15.75">
      <c r="F189" s="14" t="s">
        <v>1228</v>
      </c>
    </row>
    <row r="191" spans="5:6" ht="15.75">
      <c r="E191" s="6" t="s">
        <v>1229</v>
      </c>
      <c r="F191" s="13" t="s">
        <v>1230</v>
      </c>
    </row>
    <row r="192" spans="3:26" ht="15.75">
      <c r="C192" s="17" t="s">
        <v>224</v>
      </c>
      <c r="E192" s="8" t="s">
        <v>4467</v>
      </c>
      <c r="F192" s="14" t="s">
        <v>1231</v>
      </c>
      <c r="G192" s="5"/>
      <c r="W192" s="7">
        <f>D192/Z192</f>
        <v>0</v>
      </c>
      <c r="Z192" s="5">
        <v>1</v>
      </c>
    </row>
    <row r="193" spans="5:26" ht="15.75">
      <c r="E193" s="8" t="s">
        <v>4468</v>
      </c>
      <c r="F193" s="14" t="s">
        <v>3350</v>
      </c>
      <c r="G193" s="5"/>
      <c r="W193" s="7">
        <f>D193/Z193</f>
        <v>0</v>
      </c>
      <c r="Z193" s="5">
        <v>1000000000</v>
      </c>
    </row>
    <row r="194" spans="5:26" ht="15.75">
      <c r="E194" s="8" t="s">
        <v>4469</v>
      </c>
      <c r="F194" s="14" t="s">
        <v>3351</v>
      </c>
      <c r="G194" s="5"/>
      <c r="W194" s="7">
        <f>D194/Z194</f>
        <v>0</v>
      </c>
      <c r="Z194" s="5">
        <v>1000000000</v>
      </c>
    </row>
    <row r="196" spans="5:6" ht="15.75">
      <c r="E196" s="6" t="s">
        <v>1232</v>
      </c>
      <c r="F196" s="13" t="s">
        <v>1233</v>
      </c>
    </row>
    <row r="197" spans="3:26" ht="15.75">
      <c r="C197" s="17" t="s">
        <v>224</v>
      </c>
      <c r="E197" s="8" t="s">
        <v>4467</v>
      </c>
      <c r="F197" s="14" t="s">
        <v>1420</v>
      </c>
      <c r="G197" s="5"/>
      <c r="W197" s="7">
        <f>D197/Z197</f>
        <v>0</v>
      </c>
      <c r="Z197" s="5">
        <v>1</v>
      </c>
    </row>
    <row r="198" spans="5:6" ht="15.75">
      <c r="E198" s="8"/>
      <c r="F198" s="14" t="s">
        <v>1421</v>
      </c>
    </row>
    <row r="199" spans="5:26" ht="15.75">
      <c r="E199" s="8" t="s">
        <v>4468</v>
      </c>
      <c r="F199" s="14" t="s">
        <v>1422</v>
      </c>
      <c r="G199" s="5"/>
      <c r="W199" s="7">
        <f>D199/Z199</f>
        <v>0</v>
      </c>
      <c r="Z199" s="5">
        <v>1000000000</v>
      </c>
    </row>
    <row r="200" ht="15.75">
      <c r="F200" s="14" t="s">
        <v>1488</v>
      </c>
    </row>
    <row r="202" spans="5:6" ht="15.75">
      <c r="E202" s="6" t="s">
        <v>1489</v>
      </c>
      <c r="F202" s="13" t="s">
        <v>1490</v>
      </c>
    </row>
    <row r="203" spans="5:26" ht="15.75">
      <c r="E203" s="8" t="s">
        <v>4467</v>
      </c>
      <c r="F203" s="14" t="s">
        <v>4651</v>
      </c>
      <c r="G203" s="5"/>
      <c r="W203" s="7">
        <f>D203/Z203</f>
        <v>0</v>
      </c>
      <c r="Z203" s="5">
        <v>1000000000</v>
      </c>
    </row>
    <row r="204" spans="5:6" ht="15.75">
      <c r="E204" s="8"/>
      <c r="F204" s="14" t="s">
        <v>4652</v>
      </c>
    </row>
    <row r="205" spans="3:26" ht="15.75">
      <c r="C205" s="17" t="s">
        <v>224</v>
      </c>
      <c r="E205" s="8" t="s">
        <v>4468</v>
      </c>
      <c r="F205" s="14" t="s">
        <v>1422</v>
      </c>
      <c r="G205" s="5"/>
      <c r="W205" s="7">
        <f>D205/Z205</f>
        <v>0</v>
      </c>
      <c r="Z205" s="5">
        <v>1</v>
      </c>
    </row>
    <row r="206" spans="6:23" ht="15.75">
      <c r="F206" s="14" t="s">
        <v>1488</v>
      </c>
      <c r="W206" s="23">
        <f>SUM(W2:W205)</f>
        <v>0</v>
      </c>
    </row>
    <row r="207" spans="1:23" ht="15.75">
      <c r="A207" s="10" t="s">
        <v>649</v>
      </c>
      <c r="B207" s="21">
        <f>W206</f>
        <v>0</v>
      </c>
      <c r="W207" s="21">
        <f>40-W206</f>
        <v>40</v>
      </c>
    </row>
    <row r="208" spans="1:23" ht="15.75">
      <c r="A208" s="10" t="s">
        <v>650</v>
      </c>
      <c r="B208" s="21">
        <f>W207</f>
        <v>40</v>
      </c>
      <c r="W208" s="22">
        <f>W206/40*100</f>
        <v>0</v>
      </c>
    </row>
    <row r="209" spans="1:2" ht="15.75">
      <c r="A209" s="10" t="s">
        <v>4407</v>
      </c>
      <c r="B209" s="21">
        <f>W208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56"/>
  <sheetViews>
    <sheetView zoomScale="75" zoomScaleNormal="75" zoomScalePageLayoutView="0" workbookViewId="0" topLeftCell="A1">
      <selection activeCell="C1" sqref="C1:F552"/>
    </sheetView>
  </sheetViews>
  <sheetFormatPr defaultColWidth="9.00390625" defaultRowHeight="12.75"/>
  <cols>
    <col min="1" max="1" width="19.125" style="0" customWidth="1"/>
    <col min="2" max="2" width="5.00390625" style="0" customWidth="1"/>
    <col min="3" max="3" width="3.375" style="0" customWidth="1"/>
    <col min="4" max="4" width="4.375" style="13" customWidth="1"/>
    <col min="5" max="5" width="7.75390625" style="0" customWidth="1"/>
    <col min="6" max="6" width="55.375" style="0" customWidth="1"/>
    <col min="23" max="23" width="0" style="0" hidden="1" customWidth="1"/>
    <col min="26" max="26" width="0" style="0" hidden="1" customWidth="1"/>
  </cols>
  <sheetData>
    <row r="1" spans="1:26" ht="15.75">
      <c r="A1" s="5" t="s">
        <v>1003</v>
      </c>
      <c r="B1" s="7"/>
      <c r="E1" s="6" t="s">
        <v>4653</v>
      </c>
      <c r="F1" s="13" t="s">
        <v>1724</v>
      </c>
      <c r="W1" s="7"/>
      <c r="Z1" s="5"/>
    </row>
    <row r="2" spans="1:28" ht="15.75">
      <c r="A2" s="5" t="s">
        <v>1004</v>
      </c>
      <c r="B2" s="7"/>
      <c r="C2" s="17" t="s">
        <v>224</v>
      </c>
      <c r="E2" s="8" t="s">
        <v>4467</v>
      </c>
      <c r="F2" s="14" t="s">
        <v>1245</v>
      </c>
      <c r="W2" s="7">
        <f>D2/Z2</f>
        <v>0</v>
      </c>
      <c r="Z2" s="5">
        <v>1</v>
      </c>
      <c r="AB2" s="5"/>
    </row>
    <row r="3" spans="2:28" ht="15.75">
      <c r="B3" s="7"/>
      <c r="E3" s="8" t="s">
        <v>4468</v>
      </c>
      <c r="F3" s="14" t="s">
        <v>1246</v>
      </c>
      <c r="W3" s="7">
        <f>D3/Z3</f>
        <v>0</v>
      </c>
      <c r="Z3" s="5">
        <v>1000000000</v>
      </c>
      <c r="AB3" s="5"/>
    </row>
    <row r="4" spans="2:28" ht="15.75">
      <c r="B4" s="7"/>
      <c r="E4" s="8" t="s">
        <v>4469</v>
      </c>
      <c r="F4" s="14" t="s">
        <v>1247</v>
      </c>
      <c r="W4" s="7">
        <f>D4/Z4</f>
        <v>0</v>
      </c>
      <c r="Z4" s="5">
        <v>1000000000</v>
      </c>
      <c r="AB4" s="5"/>
    </row>
    <row r="5" spans="2:28" ht="15.75">
      <c r="B5" s="7"/>
      <c r="E5" s="8" t="s">
        <v>4470</v>
      </c>
      <c r="F5" s="14" t="s">
        <v>1248</v>
      </c>
      <c r="W5" s="7">
        <f>D5/Z5</f>
        <v>0</v>
      </c>
      <c r="Z5" s="5">
        <v>1000000000</v>
      </c>
      <c r="AB5" s="5"/>
    </row>
    <row r="6" spans="2:28" ht="15.75">
      <c r="B6" s="7"/>
      <c r="E6" s="8" t="s">
        <v>4471</v>
      </c>
      <c r="F6" s="14" t="s">
        <v>2865</v>
      </c>
      <c r="W6" s="7">
        <f>D6/Z6</f>
        <v>0</v>
      </c>
      <c r="Z6" s="5">
        <v>1000000000</v>
      </c>
      <c r="AB6" s="5"/>
    </row>
    <row r="8" spans="5:6" ht="15.75">
      <c r="E8" s="6" t="s">
        <v>2866</v>
      </c>
      <c r="F8" s="13" t="s">
        <v>2867</v>
      </c>
    </row>
    <row r="9" spans="2:26" ht="15.75">
      <c r="B9" s="7"/>
      <c r="E9" s="8" t="s">
        <v>4467</v>
      </c>
      <c r="F9" s="14" t="s">
        <v>1245</v>
      </c>
      <c r="W9" s="7">
        <f>D9/Z9</f>
        <v>0</v>
      </c>
      <c r="Z9" s="5">
        <v>1000000000</v>
      </c>
    </row>
    <row r="10" spans="2:26" ht="15.75">
      <c r="B10" s="7"/>
      <c r="E10" s="8" t="s">
        <v>4468</v>
      </c>
      <c r="F10" s="14" t="s">
        <v>1246</v>
      </c>
      <c r="W10" s="7">
        <f>D10/Z10</f>
        <v>0</v>
      </c>
      <c r="Z10" s="5">
        <v>1000000000</v>
      </c>
    </row>
    <row r="11" spans="2:26" ht="15.75">
      <c r="B11" s="7"/>
      <c r="E11" s="8" t="s">
        <v>4469</v>
      </c>
      <c r="F11" s="14" t="s">
        <v>1247</v>
      </c>
      <c r="W11" s="7">
        <f>D11/Z11</f>
        <v>0</v>
      </c>
      <c r="Z11" s="5">
        <v>1000000000</v>
      </c>
    </row>
    <row r="12" spans="2:26" ht="15.75">
      <c r="B12" s="7"/>
      <c r="C12" s="17" t="s">
        <v>224</v>
      </c>
      <c r="E12" s="8" t="s">
        <v>4470</v>
      </c>
      <c r="F12" s="14" t="s">
        <v>2865</v>
      </c>
      <c r="W12" s="7">
        <f>D12/Z12</f>
        <v>0</v>
      </c>
      <c r="Z12" s="5">
        <v>1</v>
      </c>
    </row>
    <row r="13" spans="2:26" ht="15.75">
      <c r="B13" s="7"/>
      <c r="E13" s="8" t="s">
        <v>4471</v>
      </c>
      <c r="F13" s="14" t="s">
        <v>2868</v>
      </c>
      <c r="W13" s="7">
        <f>D13/Z13</f>
        <v>0</v>
      </c>
      <c r="Z13" s="5">
        <v>1000000000</v>
      </c>
    </row>
    <row r="15" spans="5:6" ht="15.75">
      <c r="E15" s="6" t="s">
        <v>2869</v>
      </c>
      <c r="F15" s="13" t="s">
        <v>2870</v>
      </c>
    </row>
    <row r="16" spans="5:6" ht="15.75">
      <c r="E16" s="6"/>
      <c r="F16" s="13" t="s">
        <v>2871</v>
      </c>
    </row>
    <row r="17" spans="2:26" ht="15.75">
      <c r="B17" s="7"/>
      <c r="E17" s="8" t="s">
        <v>4467</v>
      </c>
      <c r="F17" s="20" t="s">
        <v>2872</v>
      </c>
      <c r="W17" s="7">
        <f>D17/Z17</f>
        <v>0</v>
      </c>
      <c r="Z17" s="5">
        <v>1000000000</v>
      </c>
    </row>
    <row r="18" spans="2:26" ht="15.75">
      <c r="B18" s="7"/>
      <c r="E18" s="8" t="s">
        <v>4468</v>
      </c>
      <c r="F18" s="20" t="s">
        <v>2873</v>
      </c>
      <c r="W18" s="7">
        <f>D18/Z18</f>
        <v>0</v>
      </c>
      <c r="Z18" s="5">
        <v>1000000000</v>
      </c>
    </row>
    <row r="19" spans="2:26" ht="15.75">
      <c r="B19" s="7"/>
      <c r="E19" s="8" t="s">
        <v>4469</v>
      </c>
      <c r="F19" s="20" t="s">
        <v>2874</v>
      </c>
      <c r="W19" s="7">
        <f>D19/Z19</f>
        <v>0</v>
      </c>
      <c r="Z19" s="5">
        <v>1000000000</v>
      </c>
    </row>
    <row r="20" spans="2:26" ht="15.75">
      <c r="B20" s="7"/>
      <c r="E20" s="8" t="s">
        <v>4470</v>
      </c>
      <c r="F20" s="20" t="s">
        <v>2875</v>
      </c>
      <c r="W20" s="7">
        <f>D20/Z20</f>
        <v>0</v>
      </c>
      <c r="Z20" s="5">
        <v>1000000000</v>
      </c>
    </row>
    <row r="21" spans="2:26" ht="15.75">
      <c r="B21" s="7"/>
      <c r="C21" s="17" t="s">
        <v>224</v>
      </c>
      <c r="E21" s="8" t="s">
        <v>4471</v>
      </c>
      <c r="F21" s="20" t="s">
        <v>2876</v>
      </c>
      <c r="W21" s="7">
        <f>D21/Z21</f>
        <v>0</v>
      </c>
      <c r="Z21" s="5">
        <v>1</v>
      </c>
    </row>
    <row r="23" spans="5:6" ht="15.75">
      <c r="E23" s="6" t="s">
        <v>2877</v>
      </c>
      <c r="F23" s="13" t="s">
        <v>2878</v>
      </c>
    </row>
    <row r="24" spans="5:6" ht="15.75">
      <c r="E24" s="6"/>
      <c r="F24" s="13" t="s">
        <v>2879</v>
      </c>
    </row>
    <row r="25" spans="2:26" ht="15.75">
      <c r="B25" s="7"/>
      <c r="E25" s="8" t="s">
        <v>4467</v>
      </c>
      <c r="F25" s="20" t="s">
        <v>2880</v>
      </c>
      <c r="W25" s="7">
        <f>D25/Z25</f>
        <v>0</v>
      </c>
      <c r="Z25" s="5">
        <v>1000000000</v>
      </c>
    </row>
    <row r="26" spans="2:26" ht="15.75">
      <c r="B26" s="7"/>
      <c r="E26" s="8" t="s">
        <v>4468</v>
      </c>
      <c r="F26" s="20" t="s">
        <v>2881</v>
      </c>
      <c r="W26" s="7">
        <f>D26/Z26</f>
        <v>0</v>
      </c>
      <c r="Z26" s="5">
        <v>1000000000</v>
      </c>
    </row>
    <row r="27" spans="2:26" ht="15.75">
      <c r="B27" s="7"/>
      <c r="E27" s="8" t="s">
        <v>4469</v>
      </c>
      <c r="F27" s="20" t="s">
        <v>2882</v>
      </c>
      <c r="W27" s="7">
        <f>D27/Z27</f>
        <v>0</v>
      </c>
      <c r="Z27" s="5">
        <v>1000000000</v>
      </c>
    </row>
    <row r="28" spans="2:26" ht="15.75">
      <c r="B28" s="7"/>
      <c r="C28" s="17" t="s">
        <v>224</v>
      </c>
      <c r="E28" s="8" t="s">
        <v>4470</v>
      </c>
      <c r="F28" s="20" t="s">
        <v>2217</v>
      </c>
      <c r="W28" s="7">
        <f>D28/Z28</f>
        <v>0</v>
      </c>
      <c r="Z28" s="5">
        <v>1</v>
      </c>
    </row>
    <row r="29" spans="2:26" ht="15.75">
      <c r="B29" s="7"/>
      <c r="E29" s="8" t="s">
        <v>4471</v>
      </c>
      <c r="F29" s="20" t="s">
        <v>2218</v>
      </c>
      <c r="W29" s="7">
        <f>D29/Z29</f>
        <v>0</v>
      </c>
      <c r="Z29" s="5">
        <v>1000000000</v>
      </c>
    </row>
    <row r="31" spans="5:6" ht="15.75">
      <c r="E31" s="6" t="s">
        <v>2219</v>
      </c>
      <c r="F31" s="13" t="s">
        <v>2220</v>
      </c>
    </row>
    <row r="32" spans="2:26" ht="15.75">
      <c r="B32" s="7"/>
      <c r="E32" s="8" t="s">
        <v>4467</v>
      </c>
      <c r="F32" s="14" t="s">
        <v>2221</v>
      </c>
      <c r="W32" s="7">
        <f>D32/Z32</f>
        <v>0</v>
      </c>
      <c r="Z32" s="5">
        <v>1000000000</v>
      </c>
    </row>
    <row r="33" spans="2:26" ht="15.75">
      <c r="B33" s="7"/>
      <c r="E33" s="8" t="s">
        <v>4468</v>
      </c>
      <c r="F33" s="14" t="s">
        <v>2222</v>
      </c>
      <c r="W33" s="7">
        <f>D33/Z33</f>
        <v>0</v>
      </c>
      <c r="Z33" s="5">
        <v>1000000000</v>
      </c>
    </row>
    <row r="34" spans="2:26" ht="15.75">
      <c r="B34" s="7"/>
      <c r="C34" s="17" t="s">
        <v>224</v>
      </c>
      <c r="E34" s="8" t="s">
        <v>4469</v>
      </c>
      <c r="F34" s="14" t="s">
        <v>2223</v>
      </c>
      <c r="W34" s="7">
        <f>D34/Z34</f>
        <v>0</v>
      </c>
      <c r="Z34" s="5">
        <v>1</v>
      </c>
    </row>
    <row r="35" spans="2:26" ht="15.75">
      <c r="B35" s="7"/>
      <c r="E35" s="8" t="s">
        <v>4470</v>
      </c>
      <c r="F35" s="14" t="s">
        <v>2224</v>
      </c>
      <c r="W35" s="7">
        <f>D35/Z35</f>
        <v>0</v>
      </c>
      <c r="Z35" s="5">
        <v>1000000000</v>
      </c>
    </row>
    <row r="36" spans="2:26" ht="15.75">
      <c r="B36" s="7"/>
      <c r="E36" s="8" t="s">
        <v>4471</v>
      </c>
      <c r="F36" s="14" t="s">
        <v>2225</v>
      </c>
      <c r="W36" s="7">
        <f>D36/Z36</f>
        <v>0</v>
      </c>
      <c r="Z36" s="5">
        <v>1000000000</v>
      </c>
    </row>
    <row r="38" spans="5:6" ht="15.75">
      <c r="E38" s="6" t="s">
        <v>2226</v>
      </c>
      <c r="F38" s="13" t="s">
        <v>686</v>
      </c>
    </row>
    <row r="39" spans="5:6" ht="15.75">
      <c r="E39" s="6"/>
      <c r="F39" s="13" t="s">
        <v>687</v>
      </c>
    </row>
    <row r="40" spans="2:26" ht="15.75">
      <c r="B40" s="7"/>
      <c r="E40" s="8" t="s">
        <v>4467</v>
      </c>
      <c r="F40" s="20" t="s">
        <v>688</v>
      </c>
      <c r="W40" s="7">
        <f>D40/Z40</f>
        <v>0</v>
      </c>
      <c r="Z40" s="5">
        <v>1000000000</v>
      </c>
    </row>
    <row r="41" spans="2:26" ht="15.75">
      <c r="B41" s="7"/>
      <c r="E41" s="8" t="s">
        <v>4468</v>
      </c>
      <c r="F41" s="20" t="s">
        <v>844</v>
      </c>
      <c r="W41" s="7">
        <f>D41/Z41</f>
        <v>0</v>
      </c>
      <c r="Z41" s="5">
        <v>1000000000</v>
      </c>
    </row>
    <row r="42" spans="2:26" ht="15.75">
      <c r="B42" s="7"/>
      <c r="E42" s="8" t="s">
        <v>4469</v>
      </c>
      <c r="F42" s="20" t="s">
        <v>842</v>
      </c>
      <c r="W42" s="7">
        <f>D42/Z42</f>
        <v>0</v>
      </c>
      <c r="Z42" s="5">
        <v>1000000000</v>
      </c>
    </row>
    <row r="43" spans="2:26" ht="15.75">
      <c r="B43" s="7"/>
      <c r="C43" s="17" t="s">
        <v>224</v>
      </c>
      <c r="E43" s="8" t="s">
        <v>4470</v>
      </c>
      <c r="F43" s="20" t="s">
        <v>843</v>
      </c>
      <c r="W43" s="7">
        <f>D43/Z43</f>
        <v>0</v>
      </c>
      <c r="Z43" s="5">
        <v>1</v>
      </c>
    </row>
    <row r="45" spans="5:6" ht="15.75">
      <c r="E45" s="6" t="s">
        <v>689</v>
      </c>
      <c r="F45" s="13" t="s">
        <v>3935</v>
      </c>
    </row>
    <row r="46" spans="5:6" ht="15.75">
      <c r="E46" s="6"/>
      <c r="F46" s="13" t="s">
        <v>3936</v>
      </c>
    </row>
    <row r="47" spans="2:26" ht="15.75">
      <c r="B47" s="7"/>
      <c r="E47" s="8" t="s">
        <v>4467</v>
      </c>
      <c r="F47" s="20" t="s">
        <v>3950</v>
      </c>
      <c r="W47" s="7">
        <f>D47/Z47</f>
        <v>0</v>
      </c>
      <c r="Z47" s="5">
        <v>1000000000</v>
      </c>
    </row>
    <row r="48" spans="2:26" ht="15.75">
      <c r="B48" s="7"/>
      <c r="E48" s="8" t="s">
        <v>4468</v>
      </c>
      <c r="F48" s="20" t="s">
        <v>3937</v>
      </c>
      <c r="W48" s="7">
        <f>D48/Z48</f>
        <v>0</v>
      </c>
      <c r="Z48" s="5">
        <v>1000000000</v>
      </c>
    </row>
    <row r="49" spans="2:26" ht="15.75">
      <c r="B49" s="7"/>
      <c r="E49" s="8" t="s">
        <v>4469</v>
      </c>
      <c r="F49" s="20" t="s">
        <v>3938</v>
      </c>
      <c r="W49" s="7">
        <f>D49/Z49</f>
        <v>0</v>
      </c>
      <c r="Z49" s="5">
        <v>1000000000</v>
      </c>
    </row>
    <row r="50" spans="2:26" ht="15.75">
      <c r="B50" s="7"/>
      <c r="C50" s="17" t="s">
        <v>224</v>
      </c>
      <c r="E50" s="8" t="s">
        <v>4470</v>
      </c>
      <c r="F50" s="20" t="s">
        <v>3939</v>
      </c>
      <c r="W50" s="7">
        <f>D50/Z50</f>
        <v>0</v>
      </c>
      <c r="Z50" s="5">
        <v>1</v>
      </c>
    </row>
    <row r="51" spans="2:26" ht="15.75">
      <c r="B51" s="7"/>
      <c r="E51" s="8" t="s">
        <v>4471</v>
      </c>
      <c r="F51" s="20" t="s">
        <v>3940</v>
      </c>
      <c r="W51" s="7">
        <f>D51/Z51</f>
        <v>0</v>
      </c>
      <c r="Z51" s="5">
        <v>1000000000</v>
      </c>
    </row>
    <row r="53" spans="5:6" ht="15.75">
      <c r="E53" s="6" t="s">
        <v>3942</v>
      </c>
      <c r="F53" s="13" t="s">
        <v>1725</v>
      </c>
    </row>
    <row r="54" spans="5:6" ht="15.75">
      <c r="E54" s="6"/>
      <c r="F54" s="13" t="s">
        <v>3943</v>
      </c>
    </row>
    <row r="55" spans="2:26" ht="15.75">
      <c r="B55" s="7"/>
      <c r="E55" s="8" t="s">
        <v>4467</v>
      </c>
      <c r="F55" s="20" t="s">
        <v>1895</v>
      </c>
      <c r="W55" s="7">
        <f>D55/Z55</f>
        <v>0</v>
      </c>
      <c r="Z55" s="5">
        <v>1000000000</v>
      </c>
    </row>
    <row r="56" spans="2:26" ht="15.75">
      <c r="B56" s="7"/>
      <c r="E56" s="8" t="s">
        <v>4468</v>
      </c>
      <c r="F56" s="20" t="s">
        <v>3944</v>
      </c>
      <c r="W56" s="7">
        <f>D56/Z56</f>
        <v>0</v>
      </c>
      <c r="Z56" s="5">
        <v>1000000000</v>
      </c>
    </row>
    <row r="57" spans="2:26" ht="15.75">
      <c r="B57" s="7"/>
      <c r="E57" s="8" t="s">
        <v>4469</v>
      </c>
      <c r="F57" s="20" t="s">
        <v>3112</v>
      </c>
      <c r="W57" s="7">
        <f>D57/Z57</f>
        <v>0</v>
      </c>
      <c r="Z57" s="5">
        <v>1000000000</v>
      </c>
    </row>
    <row r="58" spans="2:26" ht="15.75">
      <c r="B58" s="7"/>
      <c r="E58" s="8" t="s">
        <v>4470</v>
      </c>
      <c r="F58" s="20" t="s">
        <v>3945</v>
      </c>
      <c r="W58" s="7">
        <f>D58/Z58</f>
        <v>0</v>
      </c>
      <c r="Z58" s="5">
        <v>1000000000</v>
      </c>
    </row>
    <row r="59" spans="2:26" ht="15.75">
      <c r="B59" s="7"/>
      <c r="C59" s="17" t="s">
        <v>224</v>
      </c>
      <c r="E59" s="8" t="s">
        <v>4471</v>
      </c>
      <c r="F59" s="20" t="s">
        <v>3946</v>
      </c>
      <c r="W59" s="7">
        <f>D59/Z59</f>
        <v>0</v>
      </c>
      <c r="Z59" s="5">
        <v>1</v>
      </c>
    </row>
    <row r="61" spans="5:6" ht="15.75">
      <c r="E61" s="6" t="s">
        <v>3947</v>
      </c>
      <c r="F61" s="13" t="s">
        <v>3948</v>
      </c>
    </row>
    <row r="62" spans="5:6" ht="15.75">
      <c r="E62" s="6"/>
      <c r="F62" s="13" t="s">
        <v>3949</v>
      </c>
    </row>
    <row r="63" spans="2:26" ht="15.75">
      <c r="B63" s="7"/>
      <c r="E63" s="8" t="s">
        <v>4467</v>
      </c>
      <c r="F63" s="20" t="s">
        <v>3937</v>
      </c>
      <c r="W63" s="7">
        <f>D63/Z63</f>
        <v>0</v>
      </c>
      <c r="Z63" s="5">
        <v>1000000000</v>
      </c>
    </row>
    <row r="64" spans="2:26" ht="15.75">
      <c r="B64" s="7"/>
      <c r="E64" s="8" t="s">
        <v>4468</v>
      </c>
      <c r="F64" s="20" t="s">
        <v>3938</v>
      </c>
      <c r="W64" s="7">
        <f>D64/Z64</f>
        <v>0</v>
      </c>
      <c r="Z64" s="5">
        <v>1000000000</v>
      </c>
    </row>
    <row r="65" spans="2:26" ht="15.75">
      <c r="B65" s="7"/>
      <c r="E65" s="8" t="s">
        <v>4469</v>
      </c>
      <c r="F65" s="20" t="s">
        <v>3939</v>
      </c>
      <c r="W65" s="7">
        <f>D65/Z65</f>
        <v>0</v>
      </c>
      <c r="Z65" s="5">
        <v>1000000000</v>
      </c>
    </row>
    <row r="66" spans="2:26" ht="15.75">
      <c r="B66" s="7"/>
      <c r="E66" s="8" t="s">
        <v>4470</v>
      </c>
      <c r="F66" s="20" t="s">
        <v>3940</v>
      </c>
      <c r="W66" s="7">
        <f>D66/Z66</f>
        <v>0</v>
      </c>
      <c r="Z66" s="5">
        <v>1000000000</v>
      </c>
    </row>
    <row r="67" spans="2:26" ht="15.75">
      <c r="B67" s="7"/>
      <c r="C67" s="17" t="s">
        <v>224</v>
      </c>
      <c r="E67" s="8" t="s">
        <v>4471</v>
      </c>
      <c r="F67" s="20" t="s">
        <v>3941</v>
      </c>
      <c r="W67" s="7">
        <f>D67/Z67</f>
        <v>0</v>
      </c>
      <c r="Z67" s="5">
        <v>1</v>
      </c>
    </row>
    <row r="70" spans="5:6" ht="15.75">
      <c r="E70" s="6" t="s">
        <v>3951</v>
      </c>
      <c r="F70" s="13" t="s">
        <v>3953</v>
      </c>
    </row>
    <row r="71" spans="5:6" ht="15.75">
      <c r="E71" s="6"/>
      <c r="F71" s="13" t="s">
        <v>3954</v>
      </c>
    </row>
    <row r="72" spans="2:26" ht="15.75">
      <c r="B72" s="7"/>
      <c r="E72" s="8" t="s">
        <v>4467</v>
      </c>
      <c r="F72" s="14" t="s">
        <v>3955</v>
      </c>
      <c r="W72" s="7">
        <f>D72/Z72</f>
        <v>0</v>
      </c>
      <c r="Z72" s="5">
        <v>1000000000</v>
      </c>
    </row>
    <row r="73" spans="2:26" ht="15.75">
      <c r="B73" s="7"/>
      <c r="E73" s="8" t="s">
        <v>4468</v>
      </c>
      <c r="F73" s="14" t="s">
        <v>3956</v>
      </c>
      <c r="W73" s="7">
        <f>D73/Z73</f>
        <v>0</v>
      </c>
      <c r="Z73" s="5">
        <v>1000000000</v>
      </c>
    </row>
    <row r="74" spans="2:26" ht="15.75">
      <c r="B74" s="7"/>
      <c r="E74" s="8" t="s">
        <v>4469</v>
      </c>
      <c r="F74" s="14" t="s">
        <v>3957</v>
      </c>
      <c r="W74" s="7">
        <f>D74/Z74</f>
        <v>0</v>
      </c>
      <c r="Z74" s="5">
        <v>1000000000</v>
      </c>
    </row>
    <row r="75" spans="2:26" ht="15.75">
      <c r="B75" s="7"/>
      <c r="E75" s="8" t="s">
        <v>4470</v>
      </c>
      <c r="F75" s="14" t="s">
        <v>3958</v>
      </c>
      <c r="W75" s="7">
        <f>D75/Z75</f>
        <v>0</v>
      </c>
      <c r="Z75" s="5">
        <v>1000000000</v>
      </c>
    </row>
    <row r="76" spans="2:26" ht="15.75">
      <c r="B76" s="7"/>
      <c r="C76" s="17" t="s">
        <v>224</v>
      </c>
      <c r="E76" s="8" t="s">
        <v>4471</v>
      </c>
      <c r="F76" s="14" t="s">
        <v>3959</v>
      </c>
      <c r="W76" s="7">
        <f>D76/Z76</f>
        <v>0</v>
      </c>
      <c r="Z76" s="5">
        <v>1</v>
      </c>
    </row>
    <row r="78" spans="5:6" ht="15.75">
      <c r="E78" s="6" t="s">
        <v>3952</v>
      </c>
      <c r="F78" s="13" t="s">
        <v>2682</v>
      </c>
    </row>
    <row r="79" spans="5:6" ht="15.75">
      <c r="E79" s="6"/>
      <c r="F79" s="13" t="s">
        <v>2683</v>
      </c>
    </row>
    <row r="80" spans="2:26" ht="15.75">
      <c r="B80" s="7"/>
      <c r="C80" s="17" t="s">
        <v>224</v>
      </c>
      <c r="E80" s="8" t="s">
        <v>4467</v>
      </c>
      <c r="F80" s="14" t="s">
        <v>2684</v>
      </c>
      <c r="W80" s="7">
        <f>D80/Z80</f>
        <v>0</v>
      </c>
      <c r="Z80" s="5">
        <v>1</v>
      </c>
    </row>
    <row r="81" spans="2:26" ht="15.75">
      <c r="B81" s="7"/>
      <c r="E81" s="8" t="s">
        <v>4468</v>
      </c>
      <c r="F81" s="14" t="s">
        <v>2685</v>
      </c>
      <c r="W81" s="7">
        <f>D81/Z81</f>
        <v>0</v>
      </c>
      <c r="Z81" s="5">
        <v>1000000000</v>
      </c>
    </row>
    <row r="82" spans="2:26" ht="15.75">
      <c r="B82" s="7"/>
      <c r="E82" s="8" t="s">
        <v>4469</v>
      </c>
      <c r="F82" s="14" t="s">
        <v>2686</v>
      </c>
      <c r="W82" s="7">
        <f>D82/Z82</f>
        <v>0</v>
      </c>
      <c r="Z82" s="5">
        <v>1000000000</v>
      </c>
    </row>
    <row r="83" spans="2:26" ht="15.75">
      <c r="B83" s="7"/>
      <c r="E83" s="8" t="s">
        <v>4470</v>
      </c>
      <c r="F83" s="14" t="s">
        <v>2687</v>
      </c>
      <c r="W83" s="7">
        <f>D83/Z83</f>
        <v>0</v>
      </c>
      <c r="Z83" s="5">
        <v>1000000000</v>
      </c>
    </row>
    <row r="84" spans="2:26" ht="15.75">
      <c r="B84" s="7"/>
      <c r="E84" s="8" t="s">
        <v>4471</v>
      </c>
      <c r="F84" s="14" t="s">
        <v>2688</v>
      </c>
      <c r="W84" s="7">
        <f>D84/Z84</f>
        <v>0</v>
      </c>
      <c r="Z84" s="5">
        <v>1000000000</v>
      </c>
    </row>
    <row r="86" spans="5:6" ht="15.75">
      <c r="E86" s="6" t="s">
        <v>2681</v>
      </c>
      <c r="F86" s="13" t="s">
        <v>3371</v>
      </c>
    </row>
    <row r="87" spans="5:6" ht="15.75">
      <c r="E87" s="6"/>
      <c r="F87" s="13" t="s">
        <v>3372</v>
      </c>
    </row>
    <row r="88" spans="2:26" ht="15.75">
      <c r="B88" s="7"/>
      <c r="E88" s="8" t="s">
        <v>4467</v>
      </c>
      <c r="F88" s="14" t="s">
        <v>3373</v>
      </c>
      <c r="W88" s="7">
        <f>D88/Z88</f>
        <v>0</v>
      </c>
      <c r="Z88" s="5">
        <v>1000000000</v>
      </c>
    </row>
    <row r="89" spans="2:26" ht="15.75">
      <c r="B89" s="7"/>
      <c r="E89" s="8" t="s">
        <v>4468</v>
      </c>
      <c r="F89" s="14" t="s">
        <v>3374</v>
      </c>
      <c r="W89" s="7">
        <f>D89/Z89</f>
        <v>0</v>
      </c>
      <c r="Z89" s="5">
        <v>1000000000</v>
      </c>
    </row>
    <row r="90" spans="2:26" ht="15.75">
      <c r="B90" s="7"/>
      <c r="E90" s="8" t="s">
        <v>4469</v>
      </c>
      <c r="F90" s="14" t="s">
        <v>3375</v>
      </c>
      <c r="W90" s="7">
        <f>D90/Z90</f>
        <v>0</v>
      </c>
      <c r="Z90" s="5">
        <v>1000000000</v>
      </c>
    </row>
    <row r="91" spans="2:26" ht="15.75">
      <c r="B91" s="7"/>
      <c r="E91" s="8" t="s">
        <v>4470</v>
      </c>
      <c r="F91" s="14" t="s">
        <v>3376</v>
      </c>
      <c r="W91" s="7">
        <f>D91/Z91</f>
        <v>0</v>
      </c>
      <c r="Z91" s="5">
        <v>1000000000</v>
      </c>
    </row>
    <row r="92" spans="2:26" ht="15.75">
      <c r="B92" s="7"/>
      <c r="C92" s="17" t="s">
        <v>224</v>
      </c>
      <c r="E92" s="8" t="s">
        <v>4471</v>
      </c>
      <c r="F92" s="14" t="s">
        <v>3377</v>
      </c>
      <c r="W92" s="7">
        <f>D92/Z92</f>
        <v>0</v>
      </c>
      <c r="Z92" s="5">
        <v>1</v>
      </c>
    </row>
    <row r="94" spans="5:6" ht="15.75">
      <c r="E94" s="6" t="s">
        <v>2689</v>
      </c>
      <c r="F94" s="13" t="s">
        <v>3379</v>
      </c>
    </row>
    <row r="95" spans="5:6" ht="15.75">
      <c r="E95" s="6"/>
      <c r="F95" s="13" t="s">
        <v>3380</v>
      </c>
    </row>
    <row r="96" spans="2:26" ht="15.75">
      <c r="B96" s="7"/>
      <c r="E96" s="8" t="s">
        <v>4467</v>
      </c>
      <c r="F96" s="14" t="s">
        <v>3381</v>
      </c>
      <c r="W96" s="7">
        <f>D96/Z96</f>
        <v>0</v>
      </c>
      <c r="Z96" s="5">
        <v>1000000000</v>
      </c>
    </row>
    <row r="97" spans="2:26" ht="15.75">
      <c r="B97" s="7"/>
      <c r="E97" s="8" t="s">
        <v>4468</v>
      </c>
      <c r="F97" s="14" t="s">
        <v>3382</v>
      </c>
      <c r="W97" s="7">
        <f>D97/Z97</f>
        <v>0</v>
      </c>
      <c r="Z97" s="5">
        <v>1000000000</v>
      </c>
    </row>
    <row r="98" spans="2:26" ht="15.75">
      <c r="B98" s="7"/>
      <c r="C98" s="17" t="s">
        <v>224</v>
      </c>
      <c r="E98" s="8" t="s">
        <v>4469</v>
      </c>
      <c r="F98" s="14" t="s">
        <v>3383</v>
      </c>
      <c r="W98" s="7">
        <f>D98/Z98</f>
        <v>0</v>
      </c>
      <c r="Z98" s="5">
        <v>1</v>
      </c>
    </row>
    <row r="99" spans="2:26" ht="15.75">
      <c r="B99" s="7"/>
      <c r="E99" s="8" t="s">
        <v>4470</v>
      </c>
      <c r="F99" s="14" t="s">
        <v>3384</v>
      </c>
      <c r="W99" s="7">
        <f>D99/Z99</f>
        <v>0</v>
      </c>
      <c r="Z99" s="5">
        <v>1000000000</v>
      </c>
    </row>
    <row r="100" spans="5:6" ht="15.75">
      <c r="E100" s="8"/>
      <c r="F100" s="14" t="s">
        <v>3385</v>
      </c>
    </row>
    <row r="101" spans="2:26" ht="15.75">
      <c r="B101" s="7"/>
      <c r="E101" s="8" t="s">
        <v>4471</v>
      </c>
      <c r="F101" s="14" t="s">
        <v>3386</v>
      </c>
      <c r="W101" s="7">
        <f>D101/Z101</f>
        <v>0</v>
      </c>
      <c r="Z101" s="5">
        <v>1000000000</v>
      </c>
    </row>
    <row r="103" spans="5:6" ht="15.75">
      <c r="E103" s="6" t="s">
        <v>2690</v>
      </c>
      <c r="F103" s="13" t="s">
        <v>1726</v>
      </c>
    </row>
    <row r="104" spans="5:6" ht="15.75">
      <c r="E104" s="6"/>
      <c r="F104" s="13" t="s">
        <v>520</v>
      </c>
    </row>
    <row r="105" spans="2:26" ht="15.75">
      <c r="B105" s="7"/>
      <c r="E105" s="8" t="s">
        <v>4467</v>
      </c>
      <c r="F105" s="14" t="s">
        <v>3388</v>
      </c>
      <c r="W105" s="7">
        <f>D105/Z105</f>
        <v>0</v>
      </c>
      <c r="Z105" s="5">
        <v>1000000000</v>
      </c>
    </row>
    <row r="106" spans="2:26" ht="15.75">
      <c r="B106" s="7"/>
      <c r="C106" s="17" t="s">
        <v>224</v>
      </c>
      <c r="E106" s="8" t="s">
        <v>4468</v>
      </c>
      <c r="F106" s="14" t="s">
        <v>2165</v>
      </c>
      <c r="W106" s="7">
        <f>D106/Z106</f>
        <v>0</v>
      </c>
      <c r="Z106" s="5">
        <v>1</v>
      </c>
    </row>
    <row r="107" spans="2:26" ht="15.75">
      <c r="B107" s="7"/>
      <c r="E107" s="8" t="s">
        <v>4469</v>
      </c>
      <c r="F107" s="14" t="s">
        <v>3048</v>
      </c>
      <c r="W107" s="7">
        <f>D107/Z107</f>
        <v>0</v>
      </c>
      <c r="Z107" s="5">
        <v>1000000000</v>
      </c>
    </row>
    <row r="108" spans="2:26" ht="15.75">
      <c r="B108" s="7"/>
      <c r="E108" s="8" t="s">
        <v>4470</v>
      </c>
      <c r="F108" s="14" t="s">
        <v>2166</v>
      </c>
      <c r="W108" s="7">
        <f>D108/Z108</f>
        <v>0</v>
      </c>
      <c r="Z108" s="5">
        <v>1000000000</v>
      </c>
    </row>
    <row r="109" spans="2:26" ht="15.75">
      <c r="B109" s="7"/>
      <c r="E109" s="8" t="s">
        <v>4471</v>
      </c>
      <c r="F109" s="14" t="s">
        <v>3389</v>
      </c>
      <c r="W109" s="7">
        <f>D109/Z109</f>
        <v>0</v>
      </c>
      <c r="Z109" s="5">
        <v>1000000000</v>
      </c>
    </row>
    <row r="111" spans="5:6" ht="15.75">
      <c r="E111" s="6" t="s">
        <v>3370</v>
      </c>
      <c r="F111" s="13" t="s">
        <v>3391</v>
      </c>
    </row>
    <row r="112" spans="5:6" ht="15.75">
      <c r="E112" s="6"/>
      <c r="F112" s="13" t="s">
        <v>3392</v>
      </c>
    </row>
    <row r="113" spans="2:26" ht="15.75">
      <c r="B113" s="7"/>
      <c r="E113" s="8" t="s">
        <v>4467</v>
      </c>
      <c r="F113" s="14" t="s">
        <v>3393</v>
      </c>
      <c r="W113" s="7">
        <f>D113/Z113</f>
        <v>0</v>
      </c>
      <c r="Z113" s="5">
        <v>1000000000</v>
      </c>
    </row>
    <row r="114" spans="2:26" ht="15.75">
      <c r="B114" s="7"/>
      <c r="E114" s="8" t="s">
        <v>4468</v>
      </c>
      <c r="F114" s="14" t="s">
        <v>3394</v>
      </c>
      <c r="W114" s="7">
        <f>D114/Z114</f>
        <v>0</v>
      </c>
      <c r="Z114" s="5">
        <v>1000000000</v>
      </c>
    </row>
    <row r="115" spans="2:26" ht="15.75">
      <c r="B115" s="7"/>
      <c r="C115" s="17" t="s">
        <v>224</v>
      </c>
      <c r="E115" s="8" t="s">
        <v>4469</v>
      </c>
      <c r="F115" s="14" t="s">
        <v>3395</v>
      </c>
      <c r="W115" s="7">
        <f>D115/Z115</f>
        <v>0</v>
      </c>
      <c r="Z115" s="5">
        <v>1</v>
      </c>
    </row>
    <row r="116" spans="2:26" ht="15.75">
      <c r="B116" s="7"/>
      <c r="E116" s="8" t="s">
        <v>4470</v>
      </c>
      <c r="F116" s="14" t="s">
        <v>3396</v>
      </c>
      <c r="W116" s="7">
        <f>D116/Z116</f>
        <v>0</v>
      </c>
      <c r="Z116" s="5">
        <v>1000000000</v>
      </c>
    </row>
    <row r="117" spans="2:26" ht="15.75">
      <c r="B117" s="7"/>
      <c r="E117" s="8" t="s">
        <v>4471</v>
      </c>
      <c r="F117" s="14" t="s">
        <v>3397</v>
      </c>
      <c r="W117" s="7">
        <f>D117/Z117</f>
        <v>0</v>
      </c>
      <c r="Z117" s="5">
        <v>1000000000</v>
      </c>
    </row>
    <row r="119" spans="5:6" ht="15.75">
      <c r="E119" s="6" t="s">
        <v>3378</v>
      </c>
      <c r="F119" s="13" t="s">
        <v>3735</v>
      </c>
    </row>
    <row r="120" spans="5:6" ht="15.75">
      <c r="E120" s="6"/>
      <c r="F120" s="13" t="s">
        <v>3736</v>
      </c>
    </row>
    <row r="121" spans="2:26" ht="15.75">
      <c r="B121" s="7"/>
      <c r="E121" s="8" t="s">
        <v>4467</v>
      </c>
      <c r="F121" s="14" t="s">
        <v>3737</v>
      </c>
      <c r="W121" s="7">
        <f>D121/Z121</f>
        <v>0</v>
      </c>
      <c r="Z121" s="5">
        <v>1000000000</v>
      </c>
    </row>
    <row r="122" spans="2:26" ht="15.75">
      <c r="B122" s="7"/>
      <c r="E122" s="8" t="s">
        <v>4468</v>
      </c>
      <c r="F122" s="14" t="s">
        <v>3732</v>
      </c>
      <c r="W122" s="7">
        <f>D122/Z122</f>
        <v>0</v>
      </c>
      <c r="Z122" s="5">
        <v>1000000000</v>
      </c>
    </row>
    <row r="123" spans="2:26" ht="15.75">
      <c r="B123" s="7"/>
      <c r="E123" s="8" t="s">
        <v>4469</v>
      </c>
      <c r="F123" s="14" t="s">
        <v>3733</v>
      </c>
      <c r="W123" s="7">
        <f>D123/Z123</f>
        <v>0</v>
      </c>
      <c r="Z123" s="5">
        <v>1000000000</v>
      </c>
    </row>
    <row r="124" spans="2:26" ht="15.75">
      <c r="B124" s="7"/>
      <c r="C124" s="17" t="s">
        <v>224</v>
      </c>
      <c r="E124" s="8" t="s">
        <v>4470</v>
      </c>
      <c r="F124" s="14" t="s">
        <v>3738</v>
      </c>
      <c r="W124" s="7">
        <f>D124/Z124</f>
        <v>0</v>
      </c>
      <c r="Z124" s="5">
        <v>1</v>
      </c>
    </row>
    <row r="125" spans="2:26" ht="15.75">
      <c r="B125" s="7"/>
      <c r="E125" s="8" t="s">
        <v>4471</v>
      </c>
      <c r="F125" s="14" t="s">
        <v>2688</v>
      </c>
      <c r="W125" s="7">
        <f>D125/Z125</f>
        <v>0</v>
      </c>
      <c r="Z125" s="5">
        <v>1000000000</v>
      </c>
    </row>
    <row r="128" spans="5:6" ht="15.75">
      <c r="E128" s="6" t="s">
        <v>3387</v>
      </c>
      <c r="F128" s="13" t="s">
        <v>3741</v>
      </c>
    </row>
    <row r="129" spans="5:6" ht="15.75">
      <c r="E129" s="6"/>
      <c r="F129" s="13" t="s">
        <v>1727</v>
      </c>
    </row>
    <row r="130" spans="5:6" ht="15.75">
      <c r="E130" s="6"/>
      <c r="F130" s="13" t="s">
        <v>3742</v>
      </c>
    </row>
    <row r="131" spans="2:26" ht="15.75">
      <c r="B131" s="7"/>
      <c r="E131" s="8" t="s">
        <v>4467</v>
      </c>
      <c r="F131" s="14" t="s">
        <v>3743</v>
      </c>
      <c r="W131" s="7">
        <f>D131/Z131</f>
        <v>0</v>
      </c>
      <c r="Z131" s="5">
        <v>1000000000</v>
      </c>
    </row>
    <row r="132" spans="2:26" ht="15.75">
      <c r="B132" s="7"/>
      <c r="E132" s="8" t="s">
        <v>4468</v>
      </c>
      <c r="F132" s="14" t="s">
        <v>2088</v>
      </c>
      <c r="W132" s="7">
        <f>D132/Z132</f>
        <v>0</v>
      </c>
      <c r="Z132" s="5">
        <v>1000000000</v>
      </c>
    </row>
    <row r="133" spans="2:26" ht="15.75">
      <c r="B133" s="7"/>
      <c r="E133" s="8" t="s">
        <v>4469</v>
      </c>
      <c r="F133" s="14" t="s">
        <v>2089</v>
      </c>
      <c r="W133" s="7">
        <f>D133/Z133</f>
        <v>0</v>
      </c>
      <c r="Z133" s="5">
        <v>1000000000</v>
      </c>
    </row>
    <row r="134" spans="2:26" ht="15.75">
      <c r="B134" s="7"/>
      <c r="C134" s="17" t="s">
        <v>224</v>
      </c>
      <c r="E134" s="8" t="s">
        <v>4470</v>
      </c>
      <c r="F134" s="14" t="s">
        <v>2090</v>
      </c>
      <c r="W134" s="7">
        <f>D134/Z134</f>
        <v>0</v>
      </c>
      <c r="Z134" s="5">
        <v>1</v>
      </c>
    </row>
    <row r="135" spans="2:26" ht="15.75">
      <c r="B135" s="7"/>
      <c r="E135" s="8" t="s">
        <v>4471</v>
      </c>
      <c r="F135" s="14" t="s">
        <v>2091</v>
      </c>
      <c r="W135" s="7">
        <f>D135/Z135</f>
        <v>0</v>
      </c>
      <c r="Z135" s="5">
        <v>1000000000</v>
      </c>
    </row>
    <row r="137" spans="5:6" ht="15.75">
      <c r="E137" s="6" t="s">
        <v>3390</v>
      </c>
      <c r="F137" s="13" t="s">
        <v>2093</v>
      </c>
    </row>
    <row r="138" spans="5:6" ht="15.75">
      <c r="E138" s="6"/>
      <c r="F138" s="13" t="s">
        <v>2094</v>
      </c>
    </row>
    <row r="139" spans="2:26" ht="15.75">
      <c r="B139" s="7"/>
      <c r="E139" s="8" t="s">
        <v>4467</v>
      </c>
      <c r="F139" s="14" t="s">
        <v>2095</v>
      </c>
      <c r="W139" s="7">
        <f>D139/Z139</f>
        <v>0</v>
      </c>
      <c r="Z139" s="5">
        <v>1000000000</v>
      </c>
    </row>
    <row r="140" spans="2:26" ht="15.75">
      <c r="B140" s="7"/>
      <c r="E140" s="8" t="s">
        <v>4468</v>
      </c>
      <c r="F140" s="14" t="s">
        <v>2096</v>
      </c>
      <c r="W140" s="7">
        <f>D140/Z140</f>
        <v>0</v>
      </c>
      <c r="Z140" s="5">
        <v>1000000000</v>
      </c>
    </row>
    <row r="141" spans="2:26" ht="15.75">
      <c r="B141" s="7"/>
      <c r="E141" s="8" t="s">
        <v>4469</v>
      </c>
      <c r="F141" s="14" t="s">
        <v>2097</v>
      </c>
      <c r="W141" s="7">
        <f>D141/Z141</f>
        <v>0</v>
      </c>
      <c r="Z141" s="5">
        <v>1000000000</v>
      </c>
    </row>
    <row r="142" spans="2:26" ht="15.75">
      <c r="B142" s="7"/>
      <c r="C142" s="17" t="s">
        <v>224</v>
      </c>
      <c r="E142" s="8" t="s">
        <v>4470</v>
      </c>
      <c r="F142" s="14" t="s">
        <v>2098</v>
      </c>
      <c r="W142" s="7">
        <f>D142/Z142</f>
        <v>0</v>
      </c>
      <c r="Z142" s="5">
        <v>1</v>
      </c>
    </row>
    <row r="143" spans="2:26" ht="15.75">
      <c r="B143" s="7"/>
      <c r="E143" s="8" t="s">
        <v>4471</v>
      </c>
      <c r="F143" s="14" t="s">
        <v>2099</v>
      </c>
      <c r="W143" s="7">
        <f>D143/Z143</f>
        <v>0</v>
      </c>
      <c r="Z143" s="5">
        <v>1000000000</v>
      </c>
    </row>
    <row r="145" spans="5:6" ht="15.75">
      <c r="E145" s="6" t="s">
        <v>3398</v>
      </c>
      <c r="F145" s="13" t="s">
        <v>435</v>
      </c>
    </row>
    <row r="146" spans="5:6" ht="15.75">
      <c r="E146" s="6"/>
      <c r="F146" s="13" t="s">
        <v>2101</v>
      </c>
    </row>
    <row r="147" spans="2:26" ht="15.75">
      <c r="B147" s="7"/>
      <c r="C147" s="17" t="s">
        <v>224</v>
      </c>
      <c r="E147" s="8" t="s">
        <v>4467</v>
      </c>
      <c r="F147" s="14" t="s">
        <v>2102</v>
      </c>
      <c r="W147" s="7">
        <f>D147/Z147</f>
        <v>0</v>
      </c>
      <c r="Z147" s="5">
        <v>1</v>
      </c>
    </row>
    <row r="148" spans="2:26" ht="15.75">
      <c r="B148" s="7"/>
      <c r="E148" s="8" t="s">
        <v>4468</v>
      </c>
      <c r="F148" s="14" t="s">
        <v>2103</v>
      </c>
      <c r="W148" s="7">
        <f>D148/Z148</f>
        <v>0</v>
      </c>
      <c r="Z148" s="5">
        <v>1000000000</v>
      </c>
    </row>
    <row r="149" spans="2:26" ht="15.75">
      <c r="B149" s="7"/>
      <c r="E149" s="8" t="s">
        <v>4469</v>
      </c>
      <c r="F149" s="14" t="s">
        <v>2104</v>
      </c>
      <c r="W149" s="7">
        <f>D149/Z149</f>
        <v>0</v>
      </c>
      <c r="Z149" s="5">
        <v>1000000000</v>
      </c>
    </row>
    <row r="150" spans="2:26" ht="15.75">
      <c r="B150" s="7"/>
      <c r="E150" s="8" t="s">
        <v>4470</v>
      </c>
      <c r="F150" s="14" t="s">
        <v>2105</v>
      </c>
      <c r="W150" s="7">
        <f>D150/Z150</f>
        <v>0</v>
      </c>
      <c r="Z150" s="5">
        <v>1000000000</v>
      </c>
    </row>
    <row r="152" spans="5:6" ht="15.75">
      <c r="E152" s="6" t="s">
        <v>3734</v>
      </c>
      <c r="F152" s="13" t="s">
        <v>2107</v>
      </c>
    </row>
    <row r="153" spans="2:26" ht="15.75">
      <c r="B153" s="7"/>
      <c r="E153" s="8" t="s">
        <v>4467</v>
      </c>
      <c r="F153" s="14" t="s">
        <v>2108</v>
      </c>
      <c r="W153" s="7">
        <f>D153/Z153</f>
        <v>0</v>
      </c>
      <c r="Z153" s="5">
        <v>1000000000</v>
      </c>
    </row>
    <row r="154" spans="2:26" ht="15.75">
      <c r="B154" s="7"/>
      <c r="C154" s="17" t="s">
        <v>224</v>
      </c>
      <c r="E154" s="8" t="s">
        <v>4468</v>
      </c>
      <c r="F154" s="14" t="s">
        <v>2109</v>
      </c>
      <c r="W154" s="7">
        <f>D154/Z154</f>
        <v>0</v>
      </c>
      <c r="Z154" s="5">
        <v>1</v>
      </c>
    </row>
    <row r="155" spans="2:26" ht="15.75">
      <c r="B155" s="7"/>
      <c r="E155" s="8" t="s">
        <v>4469</v>
      </c>
      <c r="F155" s="14" t="s">
        <v>2110</v>
      </c>
      <c r="W155" s="7">
        <f>D155/Z155</f>
        <v>0</v>
      </c>
      <c r="Z155" s="5">
        <v>1000000000</v>
      </c>
    </row>
    <row r="156" spans="2:26" ht="15.75">
      <c r="B156" s="7"/>
      <c r="E156" s="8" t="s">
        <v>4470</v>
      </c>
      <c r="F156" s="14" t="s">
        <v>4167</v>
      </c>
      <c r="W156" s="7">
        <f>D156/Z156</f>
        <v>0</v>
      </c>
      <c r="Z156" s="5">
        <v>1000000000</v>
      </c>
    </row>
    <row r="157" spans="2:26" ht="15.75">
      <c r="B157" s="7"/>
      <c r="E157" s="8" t="s">
        <v>4471</v>
      </c>
      <c r="F157" s="14" t="s">
        <v>2111</v>
      </c>
      <c r="W157" s="7">
        <f>D157/Z157</f>
        <v>0</v>
      </c>
      <c r="Z157" s="5">
        <v>1000000000</v>
      </c>
    </row>
    <row r="159" spans="5:6" ht="15.75">
      <c r="E159" s="6" t="s">
        <v>3739</v>
      </c>
      <c r="F159" s="13" t="s">
        <v>2113</v>
      </c>
    </row>
    <row r="160" spans="5:6" ht="15.75">
      <c r="E160" s="6"/>
      <c r="F160" s="13" t="s">
        <v>436</v>
      </c>
    </row>
    <row r="161" spans="2:26" ht="15.75">
      <c r="B161" s="7"/>
      <c r="E161" s="8" t="s">
        <v>4467</v>
      </c>
      <c r="F161" s="14" t="s">
        <v>2167</v>
      </c>
      <c r="W161" s="7">
        <f>D161/Z161</f>
        <v>0</v>
      </c>
      <c r="Z161" s="5">
        <v>1000000000</v>
      </c>
    </row>
    <row r="162" spans="2:26" ht="15.75">
      <c r="B162" s="7"/>
      <c r="E162" s="8" t="s">
        <v>4468</v>
      </c>
      <c r="F162" s="14" t="s">
        <v>2168</v>
      </c>
      <c r="W162" s="7">
        <f>D162/Z162</f>
        <v>0</v>
      </c>
      <c r="Z162" s="5">
        <v>1000000000</v>
      </c>
    </row>
    <row r="163" spans="2:26" ht="15.75">
      <c r="B163" s="7"/>
      <c r="C163" s="17" t="s">
        <v>224</v>
      </c>
      <c r="E163" s="8" t="s">
        <v>4469</v>
      </c>
      <c r="F163" s="14" t="s">
        <v>4227</v>
      </c>
      <c r="W163" s="7">
        <f>D163/Z163</f>
        <v>0</v>
      </c>
      <c r="Z163" s="5">
        <v>1</v>
      </c>
    </row>
    <row r="164" spans="2:26" ht="15.75">
      <c r="B164" s="7"/>
      <c r="E164" s="8" t="s">
        <v>4470</v>
      </c>
      <c r="F164" s="14" t="s">
        <v>1895</v>
      </c>
      <c r="W164" s="7">
        <f>D164/Z164</f>
        <v>0</v>
      </c>
      <c r="Z164" s="5">
        <v>1000000000</v>
      </c>
    </row>
    <row r="165" spans="2:26" ht="15.75">
      <c r="B165" s="7"/>
      <c r="E165" s="8" t="s">
        <v>4471</v>
      </c>
      <c r="F165" s="14" t="s">
        <v>3112</v>
      </c>
      <c r="W165" s="7">
        <f>D165/Z165</f>
        <v>0</v>
      </c>
      <c r="Z165" s="5">
        <v>1000000000</v>
      </c>
    </row>
    <row r="167" spans="5:6" ht="15.75">
      <c r="E167" s="6" t="s">
        <v>3740</v>
      </c>
      <c r="F167" s="13" t="s">
        <v>2115</v>
      </c>
    </row>
    <row r="168" spans="2:26" ht="15.75">
      <c r="B168" s="7"/>
      <c r="E168" s="8" t="s">
        <v>4467</v>
      </c>
      <c r="F168" s="14" t="s">
        <v>2116</v>
      </c>
      <c r="W168" s="7">
        <f>D168/Z168</f>
        <v>0</v>
      </c>
      <c r="Z168" s="5">
        <v>1000000000</v>
      </c>
    </row>
    <row r="169" spans="2:26" ht="15.75">
      <c r="B169" s="7"/>
      <c r="E169" s="8" t="s">
        <v>4468</v>
      </c>
      <c r="F169" s="14" t="s">
        <v>1321</v>
      </c>
      <c r="W169" s="7">
        <f>D169/Z169</f>
        <v>0</v>
      </c>
      <c r="Z169" s="5">
        <v>1000000000</v>
      </c>
    </row>
    <row r="170" spans="2:26" ht="15.75">
      <c r="B170" s="7"/>
      <c r="E170" s="8" t="s">
        <v>4469</v>
      </c>
      <c r="F170" s="14" t="s">
        <v>2117</v>
      </c>
      <c r="W170" s="7">
        <f>D170/Z170</f>
        <v>0</v>
      </c>
      <c r="Z170" s="5">
        <v>1000000000</v>
      </c>
    </row>
    <row r="171" spans="2:26" ht="15.75">
      <c r="B171" s="7"/>
      <c r="C171" s="17" t="s">
        <v>224</v>
      </c>
      <c r="E171" s="8" t="s">
        <v>4470</v>
      </c>
      <c r="F171" s="14" t="s">
        <v>2118</v>
      </c>
      <c r="W171" s="7">
        <f>D171/Z171</f>
        <v>0</v>
      </c>
      <c r="Z171" s="5">
        <v>1</v>
      </c>
    </row>
    <row r="172" spans="2:26" ht="15.75">
      <c r="B172" s="7"/>
      <c r="E172" s="8" t="s">
        <v>4471</v>
      </c>
      <c r="F172" s="14" t="s">
        <v>2119</v>
      </c>
      <c r="W172" s="7">
        <f>D172/Z172</f>
        <v>0</v>
      </c>
      <c r="Z172" s="5">
        <v>1000000000</v>
      </c>
    </row>
    <row r="174" spans="5:6" ht="15.75">
      <c r="E174" s="6" t="s">
        <v>2092</v>
      </c>
      <c r="F174" s="13" t="s">
        <v>2121</v>
      </c>
    </row>
    <row r="175" spans="5:6" ht="15.75">
      <c r="E175" s="6"/>
      <c r="F175" s="13" t="s">
        <v>2122</v>
      </c>
    </row>
    <row r="176" spans="5:6" ht="15.75">
      <c r="E176" s="6"/>
      <c r="F176" s="13" t="s">
        <v>2123</v>
      </c>
    </row>
    <row r="177" spans="2:26" ht="15.75">
      <c r="B177" s="7"/>
      <c r="E177" s="8" t="s">
        <v>4467</v>
      </c>
      <c r="F177" s="14" t="s">
        <v>2124</v>
      </c>
      <c r="W177" s="7">
        <f>D177/Z177</f>
        <v>0</v>
      </c>
      <c r="Z177" s="5">
        <v>1000000000</v>
      </c>
    </row>
    <row r="178" spans="2:26" ht="15.75">
      <c r="B178" s="7"/>
      <c r="E178" s="8" t="s">
        <v>4468</v>
      </c>
      <c r="F178" s="14" t="s">
        <v>2125</v>
      </c>
      <c r="W178" s="7">
        <f>D178/Z178</f>
        <v>0</v>
      </c>
      <c r="Z178" s="5">
        <v>1000000000</v>
      </c>
    </row>
    <row r="179" spans="2:26" ht="15.75">
      <c r="B179" s="7"/>
      <c r="E179" s="8" t="s">
        <v>4469</v>
      </c>
      <c r="F179" s="14" t="s">
        <v>2126</v>
      </c>
      <c r="W179" s="7">
        <f>D179/Z179</f>
        <v>0</v>
      </c>
      <c r="Z179" s="5">
        <v>1000000000</v>
      </c>
    </row>
    <row r="180" spans="2:26" ht="15.75">
      <c r="B180" s="7"/>
      <c r="C180" s="17" t="s">
        <v>224</v>
      </c>
      <c r="E180" s="8" t="s">
        <v>4470</v>
      </c>
      <c r="F180" s="14" t="s">
        <v>2127</v>
      </c>
      <c r="W180" s="7">
        <f>D180/Z180</f>
        <v>0</v>
      </c>
      <c r="Z180" s="5">
        <v>1</v>
      </c>
    </row>
    <row r="181" spans="2:26" ht="15.75">
      <c r="B181" s="7"/>
      <c r="E181" s="8" t="s">
        <v>4471</v>
      </c>
      <c r="F181" s="14" t="s">
        <v>2128</v>
      </c>
      <c r="W181" s="7">
        <f>D181/Z181</f>
        <v>0</v>
      </c>
      <c r="Z181" s="5">
        <v>1000000000</v>
      </c>
    </row>
    <row r="184" spans="5:6" ht="15.75">
      <c r="E184" s="6" t="s">
        <v>2100</v>
      </c>
      <c r="F184" s="13" t="s">
        <v>2133</v>
      </c>
    </row>
    <row r="185" spans="5:6" ht="15.75">
      <c r="E185" s="6"/>
      <c r="F185" s="13" t="s">
        <v>2134</v>
      </c>
    </row>
    <row r="186" spans="2:26" ht="15.75">
      <c r="B186" s="7"/>
      <c r="E186" s="8" t="s">
        <v>4467</v>
      </c>
      <c r="F186" s="14" t="s">
        <v>2164</v>
      </c>
      <c r="W186" s="7">
        <f>D186/Z186</f>
        <v>0</v>
      </c>
      <c r="Z186" s="5">
        <v>1000000000</v>
      </c>
    </row>
    <row r="187" spans="2:26" ht="15.75">
      <c r="B187" s="7"/>
      <c r="C187" s="17" t="s">
        <v>224</v>
      </c>
      <c r="E187" s="8" t="s">
        <v>4468</v>
      </c>
      <c r="F187" s="14" t="s">
        <v>2165</v>
      </c>
      <c r="W187" s="7">
        <f>D187/Z187</f>
        <v>0</v>
      </c>
      <c r="Z187" s="5">
        <v>1</v>
      </c>
    </row>
    <row r="188" spans="2:26" ht="15.75">
      <c r="B188" s="7"/>
      <c r="E188" s="8" t="s">
        <v>4469</v>
      </c>
      <c r="F188" s="14" t="s">
        <v>2166</v>
      </c>
      <c r="W188" s="7">
        <f>D188/Z188</f>
        <v>0</v>
      </c>
      <c r="Z188" s="5">
        <v>1000000000</v>
      </c>
    </row>
    <row r="189" spans="2:26" ht="15.75">
      <c r="B189" s="7"/>
      <c r="E189" s="8" t="s">
        <v>4470</v>
      </c>
      <c r="F189" s="14" t="s">
        <v>2167</v>
      </c>
      <c r="W189" s="7">
        <f>D189/Z189</f>
        <v>0</v>
      </c>
      <c r="Z189" s="5">
        <v>1000000000</v>
      </c>
    </row>
    <row r="190" spans="2:26" ht="15.75">
      <c r="B190" s="7"/>
      <c r="E190" s="8" t="s">
        <v>4471</v>
      </c>
      <c r="F190" s="14" t="s">
        <v>2168</v>
      </c>
      <c r="W190" s="7">
        <f>D190/Z190</f>
        <v>0</v>
      </c>
      <c r="Z190" s="5">
        <v>1000000000</v>
      </c>
    </row>
    <row r="192" spans="5:6" ht="15.75">
      <c r="E192" s="6" t="s">
        <v>2106</v>
      </c>
      <c r="F192" s="13" t="s">
        <v>2136</v>
      </c>
    </row>
    <row r="193" spans="2:26" ht="15.75">
      <c r="B193" s="7"/>
      <c r="C193" s="17" t="s">
        <v>224</v>
      </c>
      <c r="E193" s="8" t="s">
        <v>4467</v>
      </c>
      <c r="F193" s="14" t="s">
        <v>2137</v>
      </c>
      <c r="W193" s="7">
        <f>D193/Z193</f>
        <v>0</v>
      </c>
      <c r="Z193" s="5">
        <v>1</v>
      </c>
    </row>
    <row r="194" spans="5:6" ht="15.75">
      <c r="E194" s="8"/>
      <c r="F194" s="14" t="s">
        <v>583</v>
      </c>
    </row>
    <row r="195" spans="2:26" ht="15.75">
      <c r="B195" s="7"/>
      <c r="E195" s="8" t="s">
        <v>4468</v>
      </c>
      <c r="F195" s="14" t="s">
        <v>2138</v>
      </c>
      <c r="W195" s="7">
        <f>D195/Z195</f>
        <v>0</v>
      </c>
      <c r="Z195" s="5">
        <v>1000000000</v>
      </c>
    </row>
    <row r="196" spans="2:26" ht="15.75">
      <c r="B196" s="7"/>
      <c r="E196" s="8" t="s">
        <v>4469</v>
      </c>
      <c r="F196" s="14" t="s">
        <v>437</v>
      </c>
      <c r="W196" s="7">
        <f>D196/Z196</f>
        <v>0</v>
      </c>
      <c r="Z196" s="5">
        <v>1000000000</v>
      </c>
    </row>
    <row r="197" spans="2:26" ht="15.75">
      <c r="B197" s="7"/>
      <c r="E197" s="8" t="s">
        <v>4470</v>
      </c>
      <c r="F197" s="14" t="s">
        <v>2139</v>
      </c>
      <c r="W197" s="7">
        <f>D197/Z197</f>
        <v>0</v>
      </c>
      <c r="Z197" s="5">
        <v>1000000000</v>
      </c>
    </row>
    <row r="198" spans="2:26" ht="15.75">
      <c r="B198" s="7"/>
      <c r="E198" s="8" t="s">
        <v>4471</v>
      </c>
      <c r="F198" s="14" t="s">
        <v>2140</v>
      </c>
      <c r="W198" s="7">
        <f>D198/Z198</f>
        <v>0</v>
      </c>
      <c r="Z198" s="5">
        <v>1000000000</v>
      </c>
    </row>
    <row r="200" spans="5:6" ht="15.75">
      <c r="E200" s="6" t="s">
        <v>2112</v>
      </c>
      <c r="F200" s="13" t="s">
        <v>2149</v>
      </c>
    </row>
    <row r="201" spans="5:6" ht="15.75">
      <c r="E201" s="6"/>
      <c r="F201" s="13" t="s">
        <v>2142</v>
      </c>
    </row>
    <row r="202" spans="2:26" ht="15.75">
      <c r="B202" s="7"/>
      <c r="E202" s="8" t="s">
        <v>4467</v>
      </c>
      <c r="F202" s="14" t="s">
        <v>2143</v>
      </c>
      <c r="W202" s="7">
        <f>D202/Z202</f>
        <v>0</v>
      </c>
      <c r="Z202" s="5">
        <v>1000000000</v>
      </c>
    </row>
    <row r="203" spans="2:26" ht="15.75">
      <c r="B203" s="7"/>
      <c r="E203" s="8" t="s">
        <v>4468</v>
      </c>
      <c r="F203" s="14" t="s">
        <v>2144</v>
      </c>
      <c r="W203" s="7">
        <f>D203/Z203</f>
        <v>0</v>
      </c>
      <c r="Z203" s="5">
        <v>1000000000</v>
      </c>
    </row>
    <row r="204" spans="2:26" ht="15.75">
      <c r="B204" s="7"/>
      <c r="E204" s="8" t="s">
        <v>4469</v>
      </c>
      <c r="F204" s="14" t="s">
        <v>2145</v>
      </c>
      <c r="W204" s="7">
        <f>D204/Z204</f>
        <v>0</v>
      </c>
      <c r="Z204" s="5">
        <v>1000000000</v>
      </c>
    </row>
    <row r="205" spans="2:26" ht="15.75">
      <c r="B205" s="7"/>
      <c r="C205" s="17" t="s">
        <v>224</v>
      </c>
      <c r="E205" s="8" t="s">
        <v>4470</v>
      </c>
      <c r="F205" s="14" t="s">
        <v>2146</v>
      </c>
      <c r="W205" s="7">
        <f>D205/Z205</f>
        <v>0</v>
      </c>
      <c r="Z205" s="5">
        <v>1</v>
      </c>
    </row>
    <row r="206" spans="2:26" ht="15.75">
      <c r="B206" s="7"/>
      <c r="E206" s="8" t="s">
        <v>4471</v>
      </c>
      <c r="F206" s="14" t="s">
        <v>2147</v>
      </c>
      <c r="W206" s="7">
        <f>D206/Z206</f>
        <v>0</v>
      </c>
      <c r="Z206" s="5">
        <v>1000000000</v>
      </c>
    </row>
    <row r="208" spans="5:6" ht="15.75">
      <c r="E208" s="6" t="s">
        <v>2114</v>
      </c>
      <c r="F208" s="13" t="s">
        <v>2150</v>
      </c>
    </row>
    <row r="209" spans="5:6" ht="15.75">
      <c r="E209" s="6"/>
      <c r="F209" s="13" t="s">
        <v>2151</v>
      </c>
    </row>
    <row r="210" spans="2:26" ht="15.75">
      <c r="B210" s="7"/>
      <c r="C210" s="17" t="s">
        <v>224</v>
      </c>
      <c r="E210" s="8" t="s">
        <v>4467</v>
      </c>
      <c r="F210" s="14" t="s">
        <v>2152</v>
      </c>
      <c r="W210" s="7">
        <f>D210/Z210</f>
        <v>0</v>
      </c>
      <c r="Z210" s="5">
        <v>1</v>
      </c>
    </row>
    <row r="211" spans="5:6" ht="15.75">
      <c r="E211" s="8"/>
      <c r="F211" s="14" t="s">
        <v>330</v>
      </c>
    </row>
    <row r="212" spans="5:6" ht="15.75">
      <c r="E212" s="8"/>
      <c r="F212" s="14" t="s">
        <v>331</v>
      </c>
    </row>
    <row r="213" spans="2:26" ht="15.75">
      <c r="B213" s="7"/>
      <c r="E213" s="8" t="s">
        <v>4468</v>
      </c>
      <c r="F213" s="14" t="s">
        <v>2153</v>
      </c>
      <c r="W213" s="7">
        <f>D213/Z213</f>
        <v>0</v>
      </c>
      <c r="Z213" s="5">
        <v>1000000000</v>
      </c>
    </row>
    <row r="214" spans="2:26" ht="15.75">
      <c r="B214" s="7"/>
      <c r="E214" s="8" t="s">
        <v>4469</v>
      </c>
      <c r="F214" s="14" t="s">
        <v>2154</v>
      </c>
      <c r="W214" s="7">
        <f>D214/Z214</f>
        <v>0</v>
      </c>
      <c r="Z214" s="5">
        <v>1000000000</v>
      </c>
    </row>
    <row r="215" spans="2:26" ht="15.75">
      <c r="B215" s="7"/>
      <c r="E215" s="8" t="s">
        <v>4470</v>
      </c>
      <c r="F215" s="14" t="s">
        <v>2155</v>
      </c>
      <c r="W215" s="7">
        <f>D215/Z215</f>
        <v>0</v>
      </c>
      <c r="Z215" s="5">
        <v>1000000000</v>
      </c>
    </row>
    <row r="216" spans="2:26" ht="15.75">
      <c r="B216" s="7"/>
      <c r="E216" s="8" t="s">
        <v>4471</v>
      </c>
      <c r="F216" s="14" t="s">
        <v>3800</v>
      </c>
      <c r="W216" s="7">
        <f>D216/Z216</f>
        <v>0</v>
      </c>
      <c r="Z216" s="5">
        <v>1000000000</v>
      </c>
    </row>
    <row r="218" spans="5:6" ht="15.75">
      <c r="E218" s="6" t="s">
        <v>2120</v>
      </c>
      <c r="F218" s="13" t="s">
        <v>641</v>
      </c>
    </row>
    <row r="219" spans="5:6" ht="15.75">
      <c r="E219" s="6"/>
      <c r="F219" s="13" t="s">
        <v>642</v>
      </c>
    </row>
    <row r="220" spans="2:26" ht="15.75">
      <c r="B220" s="7"/>
      <c r="E220" s="8" t="s">
        <v>4467</v>
      </c>
      <c r="F220" s="14" t="s">
        <v>4260</v>
      </c>
      <c r="W220" s="7">
        <f>D220/Z220</f>
        <v>0</v>
      </c>
      <c r="Z220" s="5">
        <v>1000000000</v>
      </c>
    </row>
    <row r="221" spans="2:26" ht="15.75">
      <c r="B221" s="7"/>
      <c r="C221" s="17" t="s">
        <v>224</v>
      </c>
      <c r="E221" s="8" t="s">
        <v>4468</v>
      </c>
      <c r="F221" s="14" t="s">
        <v>643</v>
      </c>
      <c r="W221" s="7">
        <f>D221/Z221</f>
        <v>0</v>
      </c>
      <c r="Z221" s="5">
        <v>1</v>
      </c>
    </row>
    <row r="222" spans="5:6" ht="15.75">
      <c r="E222" s="8"/>
      <c r="F222" s="14" t="s">
        <v>644</v>
      </c>
    </row>
    <row r="223" spans="2:26" ht="15.75">
      <c r="B223" s="7"/>
      <c r="E223" s="8" t="s">
        <v>4469</v>
      </c>
      <c r="F223" s="14" t="s">
        <v>645</v>
      </c>
      <c r="W223" s="7">
        <f>D223/Z223</f>
        <v>0</v>
      </c>
      <c r="Z223" s="5">
        <v>1000000000</v>
      </c>
    </row>
    <row r="224" spans="2:26" ht="15.75">
      <c r="B224" s="7"/>
      <c r="E224" s="8" t="s">
        <v>4470</v>
      </c>
      <c r="F224" s="14" t="s">
        <v>332</v>
      </c>
      <c r="W224" s="7">
        <f>D224/Z224</f>
        <v>0</v>
      </c>
      <c r="Z224" s="5">
        <v>1000000000</v>
      </c>
    </row>
    <row r="226" spans="5:6" ht="15.75">
      <c r="E226" s="6" t="s">
        <v>2129</v>
      </c>
      <c r="F226" s="13" t="s">
        <v>647</v>
      </c>
    </row>
    <row r="227" spans="2:26" ht="15.75">
      <c r="B227" s="7"/>
      <c r="E227" s="8" t="s">
        <v>4467</v>
      </c>
      <c r="F227" s="14" t="s">
        <v>648</v>
      </c>
      <c r="W227" s="7">
        <f>D227/Z227</f>
        <v>0</v>
      </c>
      <c r="Z227" s="5">
        <v>1000000000</v>
      </c>
    </row>
    <row r="228" spans="2:26" ht="15.75">
      <c r="B228" s="7"/>
      <c r="E228" s="8" t="s">
        <v>4468</v>
      </c>
      <c r="F228" s="14" t="s">
        <v>3228</v>
      </c>
      <c r="W228" s="7">
        <f>D228/Z228</f>
        <v>0</v>
      </c>
      <c r="Z228" s="5">
        <v>1000000000</v>
      </c>
    </row>
    <row r="229" spans="2:26" ht="15.75">
      <c r="B229" s="7"/>
      <c r="E229" s="8" t="s">
        <v>4469</v>
      </c>
      <c r="F229" s="14" t="s">
        <v>3229</v>
      </c>
      <c r="W229" s="7">
        <f>D229/Z229</f>
        <v>0</v>
      </c>
      <c r="Z229" s="5">
        <v>1000000000</v>
      </c>
    </row>
    <row r="230" spans="2:26" ht="15.75">
      <c r="B230" s="7"/>
      <c r="C230" s="17" t="s">
        <v>224</v>
      </c>
      <c r="E230" s="8" t="s">
        <v>4470</v>
      </c>
      <c r="F230" s="14" t="s">
        <v>3230</v>
      </c>
      <c r="W230" s="7">
        <f>D230/Z230</f>
        <v>0</v>
      </c>
      <c r="Z230" s="5">
        <v>1</v>
      </c>
    </row>
    <row r="231" spans="2:26" ht="15.75">
      <c r="B231" s="7"/>
      <c r="E231" s="8" t="s">
        <v>4471</v>
      </c>
      <c r="F231" s="14" t="s">
        <v>3231</v>
      </c>
      <c r="W231" s="7">
        <f>D231/Z231</f>
        <v>0</v>
      </c>
      <c r="Z231" s="5">
        <v>1000000000</v>
      </c>
    </row>
    <row r="233" spans="5:6" ht="15.75">
      <c r="E233" s="6" t="s">
        <v>2132</v>
      </c>
      <c r="F233" s="13" t="s">
        <v>3233</v>
      </c>
    </row>
    <row r="234" spans="2:26" ht="15.75">
      <c r="B234" s="7"/>
      <c r="C234" s="17" t="s">
        <v>224</v>
      </c>
      <c r="E234" s="8" t="s">
        <v>4467</v>
      </c>
      <c r="F234" s="14" t="s">
        <v>3234</v>
      </c>
      <c r="W234" s="7">
        <f>D234/Z234</f>
        <v>0</v>
      </c>
      <c r="Z234" s="5">
        <v>1</v>
      </c>
    </row>
    <row r="235" spans="2:26" ht="15.75">
      <c r="B235" s="7"/>
      <c r="E235" s="8" t="s">
        <v>4468</v>
      </c>
      <c r="F235" s="14" t="s">
        <v>3235</v>
      </c>
      <c r="W235" s="7">
        <f>D235/Z235</f>
        <v>0</v>
      </c>
      <c r="Z235" s="5">
        <v>1000000000</v>
      </c>
    </row>
    <row r="236" spans="2:26" ht="15.75">
      <c r="B236" s="7"/>
      <c r="E236" s="8" t="s">
        <v>4469</v>
      </c>
      <c r="F236" s="14" t="s">
        <v>3236</v>
      </c>
      <c r="W236" s="7">
        <f>D236/Z236</f>
        <v>0</v>
      </c>
      <c r="Z236" s="5">
        <v>1000000000</v>
      </c>
    </row>
    <row r="237" spans="2:26" ht="15.75">
      <c r="B237" s="7"/>
      <c r="E237" s="8" t="s">
        <v>4470</v>
      </c>
      <c r="F237" s="14" t="s">
        <v>3237</v>
      </c>
      <c r="W237" s="7">
        <f>D237/Z237</f>
        <v>0</v>
      </c>
      <c r="Z237" s="5">
        <v>1000000000</v>
      </c>
    </row>
    <row r="238" spans="2:26" ht="15.75">
      <c r="B238" s="7"/>
      <c r="E238" s="8" t="s">
        <v>4471</v>
      </c>
      <c r="F238" s="14" t="s">
        <v>3238</v>
      </c>
      <c r="W238" s="7">
        <f>D238/Z238</f>
        <v>0</v>
      </c>
      <c r="Z238" s="5">
        <v>1000000000</v>
      </c>
    </row>
    <row r="240" spans="5:6" ht="15.75">
      <c r="E240" s="6" t="s">
        <v>2135</v>
      </c>
      <c r="F240" s="13" t="s">
        <v>3399</v>
      </c>
    </row>
    <row r="241" spans="5:6" ht="15.75">
      <c r="E241" s="6"/>
      <c r="F241" s="13" t="s">
        <v>3400</v>
      </c>
    </row>
    <row r="242" spans="5:6" ht="15.75">
      <c r="E242" s="6"/>
      <c r="F242" s="13" t="s">
        <v>3401</v>
      </c>
    </row>
    <row r="243" spans="2:26" ht="15.75">
      <c r="B243" s="7"/>
      <c r="E243" s="8" t="s">
        <v>4467</v>
      </c>
      <c r="F243" s="14" t="s">
        <v>3402</v>
      </c>
      <c r="W243" s="7">
        <f>D243/Z243</f>
        <v>0</v>
      </c>
      <c r="Z243" s="5">
        <v>1000000000</v>
      </c>
    </row>
    <row r="244" spans="2:26" ht="15.75">
      <c r="B244" s="7"/>
      <c r="E244" s="8" t="s">
        <v>4468</v>
      </c>
      <c r="F244" s="14" t="s">
        <v>3403</v>
      </c>
      <c r="W244" s="7">
        <f>D244/Z244</f>
        <v>0</v>
      </c>
      <c r="Z244" s="5">
        <v>1000000000</v>
      </c>
    </row>
    <row r="245" spans="2:26" ht="15.75">
      <c r="B245" s="7"/>
      <c r="E245" s="8" t="s">
        <v>4469</v>
      </c>
      <c r="F245" s="14" t="s">
        <v>3404</v>
      </c>
      <c r="W245" s="7">
        <f>D245/Z245</f>
        <v>0</v>
      </c>
      <c r="Z245" s="5">
        <v>1000000000</v>
      </c>
    </row>
    <row r="246" spans="2:26" ht="15.75">
      <c r="B246" s="7"/>
      <c r="C246" s="17" t="s">
        <v>224</v>
      </c>
      <c r="E246" s="8" t="s">
        <v>4470</v>
      </c>
      <c r="F246" s="14" t="s">
        <v>3405</v>
      </c>
      <c r="W246" s="7">
        <f>D246/Z246</f>
        <v>0</v>
      </c>
      <c r="Z246" s="5">
        <v>1</v>
      </c>
    </row>
    <row r="247" spans="2:26" ht="15.75">
      <c r="B247" s="7"/>
      <c r="E247" s="8" t="s">
        <v>4471</v>
      </c>
      <c r="F247" s="14" t="s">
        <v>3406</v>
      </c>
      <c r="W247" s="7">
        <f>D247/Z247</f>
        <v>0</v>
      </c>
      <c r="Z247" s="5">
        <v>1000000000</v>
      </c>
    </row>
    <row r="249" spans="5:6" ht="15.75">
      <c r="E249" s="6" t="s">
        <v>2141</v>
      </c>
      <c r="F249" s="13" t="s">
        <v>3408</v>
      </c>
    </row>
    <row r="250" spans="5:6" ht="15.75">
      <c r="E250" s="6"/>
      <c r="F250" s="13" t="s">
        <v>3413</v>
      </c>
    </row>
    <row r="251" spans="2:26" ht="15.75">
      <c r="B251" s="7"/>
      <c r="E251" s="8" t="s">
        <v>4467</v>
      </c>
      <c r="F251" s="14" t="s">
        <v>3409</v>
      </c>
      <c r="W251" s="7">
        <f>D251/Z251</f>
        <v>0</v>
      </c>
      <c r="Z251" s="5">
        <v>1000000000</v>
      </c>
    </row>
    <row r="252" spans="2:26" ht="15.75">
      <c r="B252" s="7"/>
      <c r="E252" s="8" t="s">
        <v>4468</v>
      </c>
      <c r="F252" s="14" t="s">
        <v>3410</v>
      </c>
      <c r="W252" s="7">
        <f>D252/Z252</f>
        <v>0</v>
      </c>
      <c r="Z252" s="5">
        <v>1000000000</v>
      </c>
    </row>
    <row r="253" spans="2:26" ht="15.75">
      <c r="B253" s="7"/>
      <c r="E253" s="8" t="s">
        <v>4469</v>
      </c>
      <c r="F253" s="14" t="s">
        <v>514</v>
      </c>
      <c r="W253" s="7">
        <f>D253/Z253</f>
        <v>0</v>
      </c>
      <c r="Z253" s="5">
        <v>1000000000</v>
      </c>
    </row>
    <row r="254" spans="2:26" ht="15.75">
      <c r="B254" s="7"/>
      <c r="C254" s="17" t="s">
        <v>224</v>
      </c>
      <c r="E254" s="8" t="s">
        <v>4470</v>
      </c>
      <c r="F254" s="14" t="s">
        <v>515</v>
      </c>
      <c r="W254" s="7">
        <f>D254/Z254</f>
        <v>0</v>
      </c>
      <c r="Z254" s="5">
        <v>1</v>
      </c>
    </row>
    <row r="255" spans="2:26" ht="15.75">
      <c r="B255" s="7"/>
      <c r="E255" s="8" t="s">
        <v>4471</v>
      </c>
      <c r="F255" s="14" t="s">
        <v>516</v>
      </c>
      <c r="W255" s="7">
        <f>D255/Z255</f>
        <v>0</v>
      </c>
      <c r="Z255" s="5">
        <v>1000000000</v>
      </c>
    </row>
    <row r="257" spans="5:6" ht="15.75">
      <c r="E257" s="6" t="s">
        <v>2148</v>
      </c>
      <c r="F257" s="13" t="s">
        <v>3412</v>
      </c>
    </row>
    <row r="258" spans="5:6" ht="15.75">
      <c r="E258" s="6"/>
      <c r="F258" s="13" t="s">
        <v>3413</v>
      </c>
    </row>
    <row r="259" spans="2:26" ht="15.75">
      <c r="B259" s="7"/>
      <c r="E259" s="8" t="s">
        <v>4467</v>
      </c>
      <c r="F259" s="14" t="s">
        <v>514</v>
      </c>
      <c r="W259" s="7">
        <f>D259/Z259</f>
        <v>0</v>
      </c>
      <c r="Z259" s="5">
        <v>1000000000</v>
      </c>
    </row>
    <row r="260" spans="2:26" ht="15.75">
      <c r="B260" s="7"/>
      <c r="E260" s="8" t="s">
        <v>4468</v>
      </c>
      <c r="F260" s="14" t="s">
        <v>515</v>
      </c>
      <c r="W260" s="7">
        <f>D260/Z260</f>
        <v>0</v>
      </c>
      <c r="Z260" s="5">
        <v>1000000000</v>
      </c>
    </row>
    <row r="261" spans="2:26" ht="15.75">
      <c r="B261" s="7"/>
      <c r="E261" s="8" t="s">
        <v>4469</v>
      </c>
      <c r="F261" s="14" t="s">
        <v>3414</v>
      </c>
      <c r="W261" s="7">
        <f>D261/Z261</f>
        <v>0</v>
      </c>
      <c r="Z261" s="5">
        <v>1000000000</v>
      </c>
    </row>
    <row r="262" spans="2:26" ht="15.75">
      <c r="B262" s="7"/>
      <c r="E262" s="8" t="s">
        <v>4470</v>
      </c>
      <c r="F262" s="14" t="s">
        <v>517</v>
      </c>
      <c r="W262" s="7">
        <f>D262/Z262</f>
        <v>0</v>
      </c>
      <c r="Z262" s="5">
        <v>1000000000</v>
      </c>
    </row>
    <row r="263" spans="2:26" ht="15.75">
      <c r="B263" s="7"/>
      <c r="C263" s="17" t="s">
        <v>224</v>
      </c>
      <c r="E263" s="8" t="s">
        <v>4471</v>
      </c>
      <c r="F263" s="14" t="s">
        <v>3415</v>
      </c>
      <c r="W263" s="7">
        <f>D263/Z263</f>
        <v>0</v>
      </c>
      <c r="Z263" s="5">
        <v>1</v>
      </c>
    </row>
    <row r="265" spans="5:6" ht="15.75">
      <c r="E265" s="6" t="s">
        <v>3801</v>
      </c>
      <c r="F265" s="13" t="s">
        <v>3417</v>
      </c>
    </row>
    <row r="266" spans="5:6" ht="15.75">
      <c r="E266" s="6"/>
      <c r="F266" s="13" t="s">
        <v>3418</v>
      </c>
    </row>
    <row r="267" spans="2:26" ht="15.75">
      <c r="B267" s="7"/>
      <c r="E267" s="8" t="s">
        <v>4467</v>
      </c>
      <c r="F267" s="20" t="s">
        <v>2873</v>
      </c>
      <c r="W267" s="7">
        <f>D267/Z267</f>
        <v>0</v>
      </c>
      <c r="Z267" s="5">
        <v>1000000000</v>
      </c>
    </row>
    <row r="268" spans="2:26" ht="15.75">
      <c r="B268" s="7"/>
      <c r="E268" s="8" t="s">
        <v>4468</v>
      </c>
      <c r="F268" s="20" t="s">
        <v>2872</v>
      </c>
      <c r="W268" s="7">
        <f>D268/Z268</f>
        <v>0</v>
      </c>
      <c r="Z268" s="5">
        <v>1000000000</v>
      </c>
    </row>
    <row r="269" spans="2:26" ht="15.75">
      <c r="B269" s="7"/>
      <c r="E269" s="8" t="s">
        <v>4469</v>
      </c>
      <c r="F269" s="20" t="s">
        <v>3419</v>
      </c>
      <c r="W269" s="7">
        <f>D269/Z269</f>
        <v>0</v>
      </c>
      <c r="Z269" s="5">
        <v>1000000000</v>
      </c>
    </row>
    <row r="270" spans="2:26" ht="15.75">
      <c r="B270" s="7"/>
      <c r="C270" s="17" t="s">
        <v>224</v>
      </c>
      <c r="E270" s="8" t="s">
        <v>4470</v>
      </c>
      <c r="F270" s="20" t="s">
        <v>3420</v>
      </c>
      <c r="W270" s="7">
        <f>D270/Z270</f>
        <v>0</v>
      </c>
      <c r="Z270" s="5">
        <v>1</v>
      </c>
    </row>
    <row r="271" spans="2:26" ht="15.75">
      <c r="B271" s="7"/>
      <c r="E271" s="8" t="s">
        <v>4471</v>
      </c>
      <c r="F271" s="20" t="s">
        <v>3421</v>
      </c>
      <c r="W271" s="7">
        <f>D271/Z271</f>
        <v>0</v>
      </c>
      <c r="Z271" s="5">
        <v>1000000000</v>
      </c>
    </row>
    <row r="273" spans="5:6" ht="15.75">
      <c r="E273" s="6" t="s">
        <v>646</v>
      </c>
      <c r="F273" s="13" t="s">
        <v>3423</v>
      </c>
    </row>
    <row r="274" spans="5:6" ht="15.75">
      <c r="E274" s="6"/>
      <c r="F274" s="13" t="s">
        <v>3424</v>
      </c>
    </row>
    <row r="275" spans="2:26" ht="15.75">
      <c r="B275" s="7"/>
      <c r="E275" s="8" t="s">
        <v>4467</v>
      </c>
      <c r="F275" s="20" t="s">
        <v>2873</v>
      </c>
      <c r="W275" s="7">
        <f>D275/Z275</f>
        <v>0</v>
      </c>
      <c r="Z275" s="5">
        <v>1000000000</v>
      </c>
    </row>
    <row r="276" spans="2:26" ht="15.75">
      <c r="B276" s="7"/>
      <c r="C276" s="17" t="s">
        <v>224</v>
      </c>
      <c r="E276" s="8" t="s">
        <v>4468</v>
      </c>
      <c r="F276" s="20" t="s">
        <v>2872</v>
      </c>
      <c r="W276" s="7">
        <f>D276/Z276</f>
        <v>0</v>
      </c>
      <c r="Z276" s="5">
        <v>1</v>
      </c>
    </row>
    <row r="277" spans="2:26" ht="15.75">
      <c r="B277" s="7"/>
      <c r="E277" s="8" t="s">
        <v>4469</v>
      </c>
      <c r="F277" s="20" t="s">
        <v>3419</v>
      </c>
      <c r="W277" s="7">
        <f>D277/Z277</f>
        <v>0</v>
      </c>
      <c r="Z277" s="5">
        <v>1000000000</v>
      </c>
    </row>
    <row r="278" spans="2:26" ht="15.75">
      <c r="B278" s="7"/>
      <c r="E278" s="8" t="s">
        <v>4470</v>
      </c>
      <c r="F278" s="20" t="s">
        <v>3420</v>
      </c>
      <c r="W278" s="7">
        <f>D278/Z278</f>
        <v>0</v>
      </c>
      <c r="Z278" s="5">
        <v>1000000000</v>
      </c>
    </row>
    <row r="279" spans="2:26" ht="15.75">
      <c r="B279" s="7"/>
      <c r="E279" s="8" t="s">
        <v>4471</v>
      </c>
      <c r="F279" s="20" t="s">
        <v>3421</v>
      </c>
      <c r="W279" s="7">
        <f>D279/Z279</f>
        <v>0</v>
      </c>
      <c r="Z279" s="5">
        <v>1000000000</v>
      </c>
    </row>
    <row r="281" spans="5:6" ht="15.75">
      <c r="E281" s="6" t="s">
        <v>3232</v>
      </c>
      <c r="F281" s="13" t="s">
        <v>333</v>
      </c>
    </row>
    <row r="282" spans="5:6" ht="15.75">
      <c r="E282" s="6"/>
      <c r="F282" s="13" t="s">
        <v>334</v>
      </c>
    </row>
    <row r="283" spans="2:26" ht="15.75">
      <c r="B283" s="7"/>
      <c r="E283" s="8" t="s">
        <v>4467</v>
      </c>
      <c r="F283" s="20" t="s">
        <v>2165</v>
      </c>
      <c r="W283" s="7">
        <f>D283/Z283</f>
        <v>0</v>
      </c>
      <c r="Z283" s="5">
        <v>1000000000</v>
      </c>
    </row>
    <row r="284" spans="2:26" ht="15.75">
      <c r="B284" s="7"/>
      <c r="E284" s="8" t="s">
        <v>4468</v>
      </c>
      <c r="F284" s="20" t="s">
        <v>2166</v>
      </c>
      <c r="W284" s="7">
        <f>D284/Z284</f>
        <v>0</v>
      </c>
      <c r="Z284" s="5">
        <v>1000000000</v>
      </c>
    </row>
    <row r="285" spans="2:26" ht="15.75">
      <c r="B285" s="7"/>
      <c r="C285" s="17" t="s">
        <v>224</v>
      </c>
      <c r="E285" s="8" t="s">
        <v>4469</v>
      </c>
      <c r="F285" s="20" t="s">
        <v>2167</v>
      </c>
      <c r="W285" s="7">
        <f>D285/Z285</f>
        <v>0</v>
      </c>
      <c r="Z285" s="5">
        <v>1</v>
      </c>
    </row>
    <row r="286" spans="2:26" ht="15.75">
      <c r="B286" s="7"/>
      <c r="E286" s="8" t="s">
        <v>4470</v>
      </c>
      <c r="F286" s="20" t="s">
        <v>2168</v>
      </c>
      <c r="W286" s="7">
        <f>D286/Z286</f>
        <v>0</v>
      </c>
      <c r="Z286" s="5">
        <v>1000000000</v>
      </c>
    </row>
    <row r="287" spans="2:26" ht="15.75">
      <c r="B287" s="7"/>
      <c r="E287" s="8" t="s">
        <v>4471</v>
      </c>
      <c r="F287" s="20" t="s">
        <v>3591</v>
      </c>
      <c r="W287" s="7">
        <f>D287/Z287</f>
        <v>0</v>
      </c>
      <c r="Z287" s="5">
        <v>1000000000</v>
      </c>
    </row>
    <row r="289" spans="5:6" ht="15.75">
      <c r="E289" s="6" t="s">
        <v>3239</v>
      </c>
      <c r="F289" s="13" t="s">
        <v>3427</v>
      </c>
    </row>
    <row r="290" spans="5:6" ht="15.75">
      <c r="E290" s="6"/>
      <c r="F290" s="13" t="s">
        <v>4340</v>
      </c>
    </row>
    <row r="291" spans="2:26" ht="15.75">
      <c r="B291" s="7"/>
      <c r="E291" s="8" t="s">
        <v>4467</v>
      </c>
      <c r="F291" s="20" t="s">
        <v>2166</v>
      </c>
      <c r="W291" s="7">
        <f>D291/Z291</f>
        <v>0</v>
      </c>
      <c r="Z291" s="5">
        <v>1000000000</v>
      </c>
    </row>
    <row r="292" spans="2:26" ht="15.75">
      <c r="B292" s="7"/>
      <c r="E292" s="8" t="s">
        <v>4468</v>
      </c>
      <c r="F292" s="20" t="s">
        <v>2167</v>
      </c>
      <c r="W292" s="7">
        <f>D292/Z292</f>
        <v>0</v>
      </c>
      <c r="Z292" s="5">
        <v>1000000000</v>
      </c>
    </row>
    <row r="293" spans="2:26" ht="15.75">
      <c r="B293" s="7"/>
      <c r="E293" s="8" t="s">
        <v>4469</v>
      </c>
      <c r="F293" s="20" t="s">
        <v>2168</v>
      </c>
      <c r="W293" s="7">
        <f>D293/Z293</f>
        <v>0</v>
      </c>
      <c r="Z293" s="5">
        <v>1000000000</v>
      </c>
    </row>
    <row r="294" spans="2:26" ht="15.75">
      <c r="B294" s="7"/>
      <c r="C294" s="17" t="s">
        <v>224</v>
      </c>
      <c r="E294" s="8" t="s">
        <v>4470</v>
      </c>
      <c r="F294" s="20" t="s">
        <v>3591</v>
      </c>
      <c r="W294" s="7">
        <f>D294/Z294</f>
        <v>0</v>
      </c>
      <c r="Z294" s="5">
        <v>1</v>
      </c>
    </row>
    <row r="295" spans="2:26" ht="15.75">
      <c r="B295" s="7"/>
      <c r="E295" s="8" t="s">
        <v>4471</v>
      </c>
      <c r="F295" s="20" t="s">
        <v>4227</v>
      </c>
      <c r="W295" s="7">
        <f>D295/Z295</f>
        <v>0</v>
      </c>
      <c r="Z295" s="5">
        <v>1000000000</v>
      </c>
    </row>
    <row r="297" spans="5:6" ht="15.75">
      <c r="E297" s="6" t="s">
        <v>3407</v>
      </c>
      <c r="F297" s="13" t="s">
        <v>3427</v>
      </c>
    </row>
    <row r="298" spans="5:6" ht="15.75">
      <c r="E298" s="6"/>
      <c r="F298" s="13" t="s">
        <v>4338</v>
      </c>
    </row>
    <row r="299" spans="2:26" ht="15.75">
      <c r="B299" s="7"/>
      <c r="E299" s="8" t="s">
        <v>4467</v>
      </c>
      <c r="F299" s="20" t="s">
        <v>2168</v>
      </c>
      <c r="W299" s="7">
        <f>D299/Z299</f>
        <v>0</v>
      </c>
      <c r="Z299" s="5">
        <v>1000000000</v>
      </c>
    </row>
    <row r="300" spans="2:26" ht="15.75">
      <c r="B300" s="7"/>
      <c r="E300" s="8" t="s">
        <v>4468</v>
      </c>
      <c r="F300" s="20" t="s">
        <v>4227</v>
      </c>
      <c r="W300" s="7">
        <f>D300/Z300</f>
        <v>0</v>
      </c>
      <c r="Z300" s="5">
        <v>1000000000</v>
      </c>
    </row>
    <row r="301" spans="2:26" ht="15.75">
      <c r="B301" s="7"/>
      <c r="E301" s="8" t="s">
        <v>4469</v>
      </c>
      <c r="F301" s="20" t="s">
        <v>1895</v>
      </c>
      <c r="W301" s="7">
        <f>D301/Z301</f>
        <v>0</v>
      </c>
      <c r="Z301" s="5">
        <v>1000000000</v>
      </c>
    </row>
    <row r="302" spans="2:26" ht="15.75">
      <c r="B302" s="7"/>
      <c r="E302" s="8" t="s">
        <v>4470</v>
      </c>
      <c r="F302" s="20" t="s">
        <v>3112</v>
      </c>
      <c r="W302" s="7">
        <f>D302/Z302</f>
        <v>0</v>
      </c>
      <c r="Z302" s="5">
        <v>1000000000</v>
      </c>
    </row>
    <row r="303" spans="2:26" ht="15.75">
      <c r="B303" s="7"/>
      <c r="C303" s="17" t="s">
        <v>224</v>
      </c>
      <c r="E303" s="8" t="s">
        <v>4471</v>
      </c>
      <c r="F303" s="20" t="s">
        <v>3945</v>
      </c>
      <c r="W303" s="7">
        <f>D303/Z303</f>
        <v>0</v>
      </c>
      <c r="Z303" s="5">
        <v>1</v>
      </c>
    </row>
    <row r="307" spans="5:6" ht="15.75">
      <c r="E307" s="6" t="s">
        <v>3411</v>
      </c>
      <c r="F307" s="13" t="s">
        <v>4348</v>
      </c>
    </row>
    <row r="308" spans="5:6" ht="15.75">
      <c r="E308" s="6"/>
      <c r="F308" s="13" t="s">
        <v>4349</v>
      </c>
    </row>
    <row r="309" spans="5:6" ht="15.75">
      <c r="E309" s="6"/>
      <c r="F309" s="13" t="s">
        <v>4350</v>
      </c>
    </row>
    <row r="310" spans="2:26" ht="15.75">
      <c r="B310" s="7"/>
      <c r="E310" s="8" t="s">
        <v>4467</v>
      </c>
      <c r="F310" s="20" t="s">
        <v>4351</v>
      </c>
      <c r="W310" s="7">
        <f>D310/Z310</f>
        <v>0</v>
      </c>
      <c r="Z310" s="5">
        <v>1000000000</v>
      </c>
    </row>
    <row r="311" spans="2:26" ht="15.75">
      <c r="B311" s="7"/>
      <c r="E311" s="8" t="s">
        <v>4468</v>
      </c>
      <c r="F311" s="20" t="s">
        <v>4352</v>
      </c>
      <c r="W311" s="7">
        <f>D311/Z311</f>
        <v>0</v>
      </c>
      <c r="Z311" s="5">
        <v>1000000000</v>
      </c>
    </row>
    <row r="312" spans="2:26" ht="15.75">
      <c r="B312" s="7"/>
      <c r="C312" s="17" t="s">
        <v>224</v>
      </c>
      <c r="E312" s="8" t="s">
        <v>4469</v>
      </c>
      <c r="F312" s="20" t="s">
        <v>4345</v>
      </c>
      <c r="W312" s="7">
        <f>D312/Z312</f>
        <v>0</v>
      </c>
      <c r="Z312" s="5">
        <v>1</v>
      </c>
    </row>
    <row r="313" spans="2:26" ht="15.75">
      <c r="B313" s="7"/>
      <c r="E313" s="8" t="s">
        <v>4470</v>
      </c>
      <c r="F313" s="20" t="s">
        <v>4353</v>
      </c>
      <c r="W313" s="7">
        <f>D313/Z313</f>
        <v>0</v>
      </c>
      <c r="Z313" s="5">
        <v>1000000000</v>
      </c>
    </row>
    <row r="314" spans="2:26" ht="15.75">
      <c r="B314" s="7"/>
      <c r="E314" s="8" t="s">
        <v>4471</v>
      </c>
      <c r="F314" s="20" t="s">
        <v>4346</v>
      </c>
      <c r="W314" s="7">
        <f>D314/Z314</f>
        <v>0</v>
      </c>
      <c r="Z314" s="5">
        <v>1000000000</v>
      </c>
    </row>
    <row r="316" spans="5:6" ht="15.75">
      <c r="E316" s="6" t="s">
        <v>3416</v>
      </c>
      <c r="F316" s="13" t="s">
        <v>4355</v>
      </c>
    </row>
    <row r="317" spans="5:6" ht="15.75">
      <c r="E317" s="6"/>
      <c r="F317" s="13" t="s">
        <v>4356</v>
      </c>
    </row>
    <row r="318" spans="2:26" ht="15.75">
      <c r="B318" s="7"/>
      <c r="E318" s="8" t="s">
        <v>4467</v>
      </c>
      <c r="F318" s="20" t="s">
        <v>4357</v>
      </c>
      <c r="W318" s="7">
        <f>D318/Z318</f>
        <v>0</v>
      </c>
      <c r="Z318" s="5">
        <v>1000000000</v>
      </c>
    </row>
    <row r="319" spans="5:6" ht="15.75">
      <c r="E319" s="8"/>
      <c r="F319" s="20" t="s">
        <v>335</v>
      </c>
    </row>
    <row r="320" spans="5:6" ht="15.75">
      <c r="E320" s="8"/>
      <c r="F320" s="20" t="s">
        <v>1351</v>
      </c>
    </row>
    <row r="321" spans="2:26" ht="15.75">
      <c r="B321" s="7"/>
      <c r="E321" s="8" t="s">
        <v>4468</v>
      </c>
      <c r="F321" s="20" t="s">
        <v>1352</v>
      </c>
      <c r="W321" s="7">
        <f>D321/Z321</f>
        <v>0</v>
      </c>
      <c r="Z321" s="5">
        <v>1000000000</v>
      </c>
    </row>
    <row r="322" spans="5:6" ht="15.75">
      <c r="E322" s="8"/>
      <c r="F322" s="20" t="s">
        <v>1353</v>
      </c>
    </row>
    <row r="323" spans="2:26" ht="15.75">
      <c r="B323" s="7"/>
      <c r="E323" s="8" t="s">
        <v>4469</v>
      </c>
      <c r="F323" s="20" t="s">
        <v>1354</v>
      </c>
      <c r="W323" s="7">
        <f>D323/Z323</f>
        <v>0</v>
      </c>
      <c r="Z323" s="5">
        <v>1000000000</v>
      </c>
    </row>
    <row r="324" spans="2:26" ht="15.75">
      <c r="B324" s="7"/>
      <c r="C324" s="17" t="s">
        <v>224</v>
      </c>
      <c r="E324" s="8" t="s">
        <v>4470</v>
      </c>
      <c r="F324" s="20" t="s">
        <v>1355</v>
      </c>
      <c r="W324" s="7">
        <f>D324/Z324</f>
        <v>0</v>
      </c>
      <c r="Z324" s="5">
        <v>1</v>
      </c>
    </row>
    <row r="325" spans="2:26" ht="15.75">
      <c r="B325" s="7"/>
      <c r="E325" s="8" t="s">
        <v>4471</v>
      </c>
      <c r="F325" s="20" t="s">
        <v>1356</v>
      </c>
      <c r="W325" s="7">
        <f>D325/Z325</f>
        <v>0</v>
      </c>
      <c r="Z325" s="5">
        <v>1000000000</v>
      </c>
    </row>
    <row r="327" spans="5:6" ht="15.75">
      <c r="E327" s="6" t="s">
        <v>3422</v>
      </c>
      <c r="F327" s="13" t="s">
        <v>1363</v>
      </c>
    </row>
    <row r="328" spans="5:6" ht="15.75">
      <c r="E328" s="6"/>
      <c r="F328" s="13" t="s">
        <v>1358</v>
      </c>
    </row>
    <row r="329" spans="2:26" ht="15.75">
      <c r="B329" s="7"/>
      <c r="E329" s="8" t="s">
        <v>4467</v>
      </c>
      <c r="F329" s="20" t="s">
        <v>3059</v>
      </c>
      <c r="W329" s="7">
        <f>D329/Z329</f>
        <v>0</v>
      </c>
      <c r="Z329" s="5">
        <v>1000000000</v>
      </c>
    </row>
    <row r="330" spans="2:26" ht="15.75">
      <c r="B330" s="7"/>
      <c r="E330" s="8" t="s">
        <v>4468</v>
      </c>
      <c r="F330" s="20" t="s">
        <v>1359</v>
      </c>
      <c r="W330" s="7">
        <f>D330/Z330</f>
        <v>0</v>
      </c>
      <c r="Z330" s="5">
        <v>1000000000</v>
      </c>
    </row>
    <row r="331" spans="2:26" ht="15.75">
      <c r="B331" s="7"/>
      <c r="C331" s="17" t="s">
        <v>224</v>
      </c>
      <c r="E331" s="8" t="s">
        <v>4469</v>
      </c>
      <c r="F331" s="20" t="s">
        <v>1360</v>
      </c>
      <c r="W331" s="7">
        <f>D331/Z331</f>
        <v>0</v>
      </c>
      <c r="Z331" s="5">
        <v>1</v>
      </c>
    </row>
    <row r="332" spans="2:26" ht="15.75">
      <c r="B332" s="7"/>
      <c r="E332" s="8" t="s">
        <v>4470</v>
      </c>
      <c r="F332" s="20" t="s">
        <v>1361</v>
      </c>
      <c r="W332" s="7">
        <f>D332/Z332</f>
        <v>0</v>
      </c>
      <c r="Z332" s="5">
        <v>1000000000</v>
      </c>
    </row>
    <row r="333" spans="2:26" ht="15.75">
      <c r="B333" s="7"/>
      <c r="E333" s="8" t="s">
        <v>4471</v>
      </c>
      <c r="F333" s="20" t="s">
        <v>1362</v>
      </c>
      <c r="W333" s="7">
        <f>D333/Z333</f>
        <v>0</v>
      </c>
      <c r="Z333" s="5">
        <v>1000000000</v>
      </c>
    </row>
    <row r="336" spans="5:6" ht="15.75">
      <c r="E336" s="6" t="s">
        <v>3425</v>
      </c>
      <c r="F336" s="13" t="s">
        <v>3057</v>
      </c>
    </row>
    <row r="337" spans="5:6" ht="15.75">
      <c r="E337" s="6"/>
      <c r="F337" s="13" t="s">
        <v>3058</v>
      </c>
    </row>
    <row r="338" spans="2:26" ht="15.75">
      <c r="B338" s="7"/>
      <c r="E338" s="8" t="s">
        <v>4467</v>
      </c>
      <c r="F338" s="20" t="s">
        <v>3060</v>
      </c>
      <c r="W338" s="7">
        <f>D338/Z338</f>
        <v>0</v>
      </c>
      <c r="Z338" s="5">
        <v>1000000000</v>
      </c>
    </row>
    <row r="339" spans="2:26" ht="15.75">
      <c r="B339" s="7"/>
      <c r="E339" s="8" t="s">
        <v>4468</v>
      </c>
      <c r="F339" s="20" t="s">
        <v>3061</v>
      </c>
      <c r="W339" s="7">
        <f>D339/Z339</f>
        <v>0</v>
      </c>
      <c r="Z339" s="5">
        <v>1000000000</v>
      </c>
    </row>
    <row r="340" spans="2:26" ht="15.75">
      <c r="B340" s="7"/>
      <c r="E340" s="8" t="s">
        <v>4469</v>
      </c>
      <c r="F340" s="20" t="s">
        <v>3062</v>
      </c>
      <c r="W340" s="7">
        <f>D340/Z340</f>
        <v>0</v>
      </c>
      <c r="Z340" s="5">
        <v>1000000000</v>
      </c>
    </row>
    <row r="341" spans="2:26" ht="15.75">
      <c r="B341" s="7"/>
      <c r="C341" s="17" t="s">
        <v>224</v>
      </c>
      <c r="E341" s="8" t="s">
        <v>4470</v>
      </c>
      <c r="F341" s="20" t="s">
        <v>3063</v>
      </c>
      <c r="W341" s="7">
        <f>D341/Z341</f>
        <v>0</v>
      </c>
      <c r="Z341" s="5">
        <v>1</v>
      </c>
    </row>
    <row r="342" spans="2:26" ht="15.75">
      <c r="B342" s="7"/>
      <c r="E342" s="8" t="s">
        <v>4471</v>
      </c>
      <c r="F342" s="20" t="s">
        <v>1423</v>
      </c>
      <c r="W342" s="7">
        <f>D342/Z342</f>
        <v>0</v>
      </c>
      <c r="Z342" s="5">
        <v>1000000000</v>
      </c>
    </row>
    <row r="343" ht="15.75">
      <c r="F343" s="20" t="s">
        <v>1424</v>
      </c>
    </row>
    <row r="345" spans="5:6" ht="15.75">
      <c r="E345" s="6" t="s">
        <v>3426</v>
      </c>
      <c r="F345" s="13" t="s">
        <v>1426</v>
      </c>
    </row>
    <row r="346" spans="5:6" ht="15.75">
      <c r="E346" s="6"/>
      <c r="F346" s="13" t="s">
        <v>1427</v>
      </c>
    </row>
    <row r="347" spans="2:26" ht="15.75">
      <c r="B347" s="7"/>
      <c r="E347" s="8" t="s">
        <v>4467</v>
      </c>
      <c r="F347" s="20" t="s">
        <v>1428</v>
      </c>
      <c r="W347" s="7">
        <f>D347/Z347</f>
        <v>0</v>
      </c>
      <c r="Z347" s="5">
        <v>1000000000</v>
      </c>
    </row>
    <row r="348" spans="2:26" ht="15.75">
      <c r="B348" s="7"/>
      <c r="E348" s="8" t="s">
        <v>4468</v>
      </c>
      <c r="F348" s="20" t="s">
        <v>4344</v>
      </c>
      <c r="W348" s="7">
        <f>D348/Z348</f>
        <v>0</v>
      </c>
      <c r="Z348" s="5">
        <v>1000000000</v>
      </c>
    </row>
    <row r="349" spans="2:26" ht="15.75">
      <c r="B349" s="7"/>
      <c r="E349" s="8" t="s">
        <v>4469</v>
      </c>
      <c r="F349" s="20" t="s">
        <v>1429</v>
      </c>
      <c r="W349" s="7">
        <f>D349/Z349</f>
        <v>0</v>
      </c>
      <c r="Z349" s="5">
        <v>1000000000</v>
      </c>
    </row>
    <row r="350" spans="2:26" ht="15.75">
      <c r="B350" s="7"/>
      <c r="C350" s="17" t="s">
        <v>224</v>
      </c>
      <c r="E350" s="8" t="s">
        <v>4470</v>
      </c>
      <c r="F350" s="20" t="s">
        <v>1430</v>
      </c>
      <c r="W350" s="7">
        <f>D350/Z350</f>
        <v>0</v>
      </c>
      <c r="Z350" s="5">
        <v>1</v>
      </c>
    </row>
    <row r="351" spans="5:6" ht="15.75">
      <c r="E351" s="8"/>
      <c r="F351" s="20" t="s">
        <v>1431</v>
      </c>
    </row>
    <row r="352" spans="2:26" ht="15.75">
      <c r="B352" s="7"/>
      <c r="E352" s="8" t="s">
        <v>4471</v>
      </c>
      <c r="F352" s="20" t="s">
        <v>4343</v>
      </c>
      <c r="W352" s="7">
        <f>D352/Z352</f>
        <v>0</v>
      </c>
      <c r="Z352" s="5">
        <v>1000000000</v>
      </c>
    </row>
    <row r="354" spans="5:6" ht="15.75">
      <c r="E354" s="6" t="s">
        <v>4339</v>
      </c>
      <c r="F354" s="13" t="s">
        <v>1433</v>
      </c>
    </row>
    <row r="355" spans="2:26" ht="15.75">
      <c r="B355" s="7"/>
      <c r="E355" s="8" t="s">
        <v>4467</v>
      </c>
      <c r="F355" s="20" t="s">
        <v>1434</v>
      </c>
      <c r="W355" s="7">
        <f>D355/Z355</f>
        <v>0</v>
      </c>
      <c r="Z355" s="5">
        <v>1000000000</v>
      </c>
    </row>
    <row r="356" spans="2:26" ht="15.75">
      <c r="B356" s="7"/>
      <c r="E356" s="8" t="s">
        <v>4468</v>
      </c>
      <c r="F356" s="20" t="s">
        <v>1435</v>
      </c>
      <c r="W356" s="7">
        <f>D356/Z356</f>
        <v>0</v>
      </c>
      <c r="Z356" s="5">
        <v>1000000000</v>
      </c>
    </row>
    <row r="357" spans="2:26" ht="15.75">
      <c r="B357" s="7"/>
      <c r="C357" s="17" t="s">
        <v>224</v>
      </c>
      <c r="E357" s="8" t="s">
        <v>4469</v>
      </c>
      <c r="F357" s="20" t="s">
        <v>1436</v>
      </c>
      <c r="W357" s="7">
        <f>D357/Z357</f>
        <v>0</v>
      </c>
      <c r="Z357" s="5">
        <v>1</v>
      </c>
    </row>
    <row r="358" spans="2:26" ht="15.75">
      <c r="B358" s="7"/>
      <c r="E358" s="8" t="s">
        <v>4470</v>
      </c>
      <c r="F358" s="20" t="s">
        <v>1437</v>
      </c>
      <c r="W358" s="7">
        <f>D358/Z358</f>
        <v>0</v>
      </c>
      <c r="Z358" s="5">
        <v>1000000000</v>
      </c>
    </row>
    <row r="359" spans="2:26" ht="15.75">
      <c r="B359" s="7"/>
      <c r="E359" s="8" t="s">
        <v>4471</v>
      </c>
      <c r="F359" s="20" t="s">
        <v>1438</v>
      </c>
      <c r="W359" s="7">
        <f>D359/Z359</f>
        <v>0</v>
      </c>
      <c r="Z359" s="5">
        <v>1000000000</v>
      </c>
    </row>
    <row r="361" spans="5:6" ht="15.75">
      <c r="E361" s="6" t="s">
        <v>4341</v>
      </c>
      <c r="F361" s="13" t="s">
        <v>1588</v>
      </c>
    </row>
    <row r="362" spans="5:6" ht="15.75">
      <c r="E362" s="6"/>
      <c r="F362" s="13" t="s">
        <v>1589</v>
      </c>
    </row>
    <row r="363" spans="2:26" ht="15.75">
      <c r="B363" s="7"/>
      <c r="E363" s="8" t="s">
        <v>4467</v>
      </c>
      <c r="F363" s="20" t="s">
        <v>1590</v>
      </c>
      <c r="W363" s="7">
        <f>D363/Z363</f>
        <v>0</v>
      </c>
      <c r="Z363" s="5">
        <v>1000000000</v>
      </c>
    </row>
    <row r="364" spans="2:26" ht="15.75">
      <c r="B364" s="7"/>
      <c r="E364" s="8" t="s">
        <v>4468</v>
      </c>
      <c r="F364" s="20" t="s">
        <v>1591</v>
      </c>
      <c r="W364" s="7">
        <f>D364/Z364</f>
        <v>0</v>
      </c>
      <c r="Z364" s="5">
        <v>1000000000</v>
      </c>
    </row>
    <row r="365" spans="2:26" ht="15.75">
      <c r="B365" s="7"/>
      <c r="E365" s="8" t="s">
        <v>4469</v>
      </c>
      <c r="F365" s="20" t="s">
        <v>1592</v>
      </c>
      <c r="W365" s="7">
        <f>D365/Z365</f>
        <v>0</v>
      </c>
      <c r="Z365" s="5">
        <v>1000000000</v>
      </c>
    </row>
    <row r="366" spans="2:26" ht="15.75">
      <c r="B366" s="7"/>
      <c r="C366" s="17" t="s">
        <v>224</v>
      </c>
      <c r="E366" s="8" t="s">
        <v>4470</v>
      </c>
      <c r="F366" s="20" t="s">
        <v>1593</v>
      </c>
      <c r="W366" s="7">
        <f>D366/Z366</f>
        <v>0</v>
      </c>
      <c r="Z366" s="5">
        <v>1</v>
      </c>
    </row>
    <row r="367" spans="2:26" ht="15.75">
      <c r="B367" s="7"/>
      <c r="E367" s="8" t="s">
        <v>4471</v>
      </c>
      <c r="F367" s="20" t="s">
        <v>1594</v>
      </c>
      <c r="W367" s="7">
        <f>D367/Z367</f>
        <v>0</v>
      </c>
      <c r="Z367" s="5">
        <v>1000000000</v>
      </c>
    </row>
    <row r="370" spans="5:6" ht="15.75">
      <c r="E370" s="6" t="s">
        <v>4342</v>
      </c>
      <c r="F370" s="13" t="s">
        <v>1005</v>
      </c>
    </row>
    <row r="371" spans="5:6" ht="15.75">
      <c r="E371" s="6"/>
      <c r="F371" s="13" t="s">
        <v>1006</v>
      </c>
    </row>
    <row r="372" spans="2:26" ht="15.75">
      <c r="B372" s="7"/>
      <c r="E372" s="8" t="s">
        <v>4467</v>
      </c>
      <c r="F372" s="20" t="s">
        <v>1007</v>
      </c>
      <c r="W372" s="7">
        <f>D372/Z372</f>
        <v>0</v>
      </c>
      <c r="Z372" s="5">
        <v>1000000000</v>
      </c>
    </row>
    <row r="373" spans="2:26" ht="15.75">
      <c r="B373" s="7"/>
      <c r="C373" s="17" t="s">
        <v>224</v>
      </c>
      <c r="E373" s="8" t="s">
        <v>4468</v>
      </c>
      <c r="F373" s="20" t="s">
        <v>1008</v>
      </c>
      <c r="W373" s="7">
        <f>D373/Z373</f>
        <v>0</v>
      </c>
      <c r="Z373" s="5">
        <v>1</v>
      </c>
    </row>
    <row r="374" spans="2:26" ht="15.75">
      <c r="B374" s="7"/>
      <c r="E374" s="8" t="s">
        <v>4469</v>
      </c>
      <c r="F374" s="20" t="s">
        <v>1009</v>
      </c>
      <c r="W374" s="7">
        <f>D374/Z374</f>
        <v>0</v>
      </c>
      <c r="Z374" s="5">
        <v>1000000000</v>
      </c>
    </row>
    <row r="375" spans="2:26" ht="15.75">
      <c r="B375" s="7"/>
      <c r="E375" s="8" t="s">
        <v>4470</v>
      </c>
      <c r="F375" s="20" t="s">
        <v>1010</v>
      </c>
      <c r="W375" s="7">
        <f>D375/Z375</f>
        <v>0</v>
      </c>
      <c r="Z375" s="5">
        <v>1000000000</v>
      </c>
    </row>
    <row r="376" spans="2:26" ht="15.75">
      <c r="B376" s="7"/>
      <c r="E376" s="8" t="s">
        <v>4471</v>
      </c>
      <c r="F376" s="20" t="s">
        <v>1011</v>
      </c>
      <c r="W376" s="7">
        <f>D376/Z376</f>
        <v>0</v>
      </c>
      <c r="Z376" s="5">
        <v>1000000000</v>
      </c>
    </row>
    <row r="378" spans="5:6" ht="15.75">
      <c r="E378" s="6" t="s">
        <v>4347</v>
      </c>
      <c r="F378" s="13" t="s">
        <v>1013</v>
      </c>
    </row>
    <row r="379" spans="5:6" ht="15.75">
      <c r="E379" s="6"/>
      <c r="F379" s="13" t="s">
        <v>1014</v>
      </c>
    </row>
    <row r="380" spans="2:26" ht="15.75">
      <c r="B380" s="7"/>
      <c r="E380" s="8" t="s">
        <v>4467</v>
      </c>
      <c r="F380" s="20" t="s">
        <v>1015</v>
      </c>
      <c r="W380" s="7">
        <f>D380/Z380</f>
        <v>0</v>
      </c>
      <c r="Z380" s="5">
        <v>1000000000</v>
      </c>
    </row>
    <row r="381" spans="2:26" ht="15.75">
      <c r="B381" s="7"/>
      <c r="E381" s="8" t="s">
        <v>4468</v>
      </c>
      <c r="F381" s="20" t="s">
        <v>1016</v>
      </c>
      <c r="W381" s="7">
        <f>D381/Z381</f>
        <v>0</v>
      </c>
      <c r="Z381" s="5">
        <v>1000000000</v>
      </c>
    </row>
    <row r="382" spans="2:26" ht="15.75">
      <c r="B382" s="7"/>
      <c r="E382" s="8" t="s">
        <v>4469</v>
      </c>
      <c r="F382" s="20" t="s">
        <v>1017</v>
      </c>
      <c r="W382" s="7">
        <f>D382/Z382</f>
        <v>0</v>
      </c>
      <c r="Z382" s="5">
        <v>1000000000</v>
      </c>
    </row>
    <row r="383" spans="2:26" ht="15.75">
      <c r="B383" s="7"/>
      <c r="C383" s="17" t="s">
        <v>224</v>
      </c>
      <c r="E383" s="8" t="s">
        <v>4470</v>
      </c>
      <c r="F383" s="20" t="s">
        <v>1018</v>
      </c>
      <c r="W383" s="7">
        <f>D383/Z383</f>
        <v>0</v>
      </c>
      <c r="Z383" s="5">
        <v>1</v>
      </c>
    </row>
    <row r="384" spans="2:26" ht="15.75">
      <c r="B384" s="7"/>
      <c r="E384" s="8" t="s">
        <v>4471</v>
      </c>
      <c r="F384" s="20" t="s">
        <v>1019</v>
      </c>
      <c r="W384" s="7">
        <f>D384/Z384</f>
        <v>0</v>
      </c>
      <c r="Z384" s="5">
        <v>1000000000</v>
      </c>
    </row>
    <row r="386" spans="5:6" ht="15.75">
      <c r="E386" s="6" t="s">
        <v>4354</v>
      </c>
      <c r="F386" s="13" t="s">
        <v>1021</v>
      </c>
    </row>
    <row r="387" spans="5:6" ht="15.75">
      <c r="E387" s="6"/>
      <c r="F387" s="13" t="s">
        <v>1022</v>
      </c>
    </row>
    <row r="388" spans="2:26" ht="15.75">
      <c r="B388" s="7"/>
      <c r="E388" s="8" t="s">
        <v>4467</v>
      </c>
      <c r="F388" s="20" t="s">
        <v>1023</v>
      </c>
      <c r="W388" s="7">
        <f>D388/Z388</f>
        <v>0</v>
      </c>
      <c r="Z388" s="5">
        <v>1000000000</v>
      </c>
    </row>
    <row r="389" spans="2:26" ht="15.75">
      <c r="B389" s="7"/>
      <c r="E389" s="8" t="s">
        <v>4468</v>
      </c>
      <c r="F389" s="20" t="s">
        <v>1024</v>
      </c>
      <c r="W389" s="7">
        <f>D389/Z389</f>
        <v>0</v>
      </c>
      <c r="Z389" s="5">
        <v>1000000000</v>
      </c>
    </row>
    <row r="390" spans="2:26" ht="15.75">
      <c r="B390" s="7"/>
      <c r="E390" s="8" t="s">
        <v>4469</v>
      </c>
      <c r="F390" s="20" t="s">
        <v>1025</v>
      </c>
      <c r="W390" s="7">
        <f>D390/Z390</f>
        <v>0</v>
      </c>
      <c r="Z390" s="5">
        <v>1000000000</v>
      </c>
    </row>
    <row r="391" spans="2:26" ht="15.75">
      <c r="B391" s="7"/>
      <c r="C391" s="17" t="s">
        <v>224</v>
      </c>
      <c r="E391" s="8" t="s">
        <v>4470</v>
      </c>
      <c r="F391" s="20" t="s">
        <v>336</v>
      </c>
      <c r="W391" s="7">
        <f>D391/Z391</f>
        <v>0</v>
      </c>
      <c r="Z391" s="5">
        <v>1</v>
      </c>
    </row>
    <row r="392" spans="2:26" ht="15.75">
      <c r="B392" s="7"/>
      <c r="E392" s="8" t="s">
        <v>4471</v>
      </c>
      <c r="F392" s="20" t="s">
        <v>1026</v>
      </c>
      <c r="W392" s="7">
        <f>D392/Z392</f>
        <v>0</v>
      </c>
      <c r="Z392" s="5">
        <v>1000000000</v>
      </c>
    </row>
    <row r="394" spans="5:6" ht="15.75">
      <c r="E394" s="6" t="s">
        <v>1357</v>
      </c>
      <c r="F394" s="13" t="s">
        <v>1028</v>
      </c>
    </row>
    <row r="395" spans="5:6" ht="15.75">
      <c r="E395" s="6"/>
      <c r="F395" s="13" t="s">
        <v>1029</v>
      </c>
    </row>
    <row r="396" spans="2:26" ht="15.75">
      <c r="B396" s="7"/>
      <c r="E396" s="8" t="s">
        <v>4467</v>
      </c>
      <c r="F396" s="20" t="s">
        <v>1017</v>
      </c>
      <c r="W396" s="7">
        <f>D396/Z396</f>
        <v>0</v>
      </c>
      <c r="Z396" s="5">
        <v>1000000000</v>
      </c>
    </row>
    <row r="397" spans="2:26" ht="15.75">
      <c r="B397" s="7"/>
      <c r="E397" s="8" t="s">
        <v>4468</v>
      </c>
      <c r="F397" s="20" t="s">
        <v>1030</v>
      </c>
      <c r="W397" s="7">
        <f>D397/Z397</f>
        <v>0</v>
      </c>
      <c r="Z397" s="5">
        <v>1000000000</v>
      </c>
    </row>
    <row r="398" spans="2:26" ht="15.75">
      <c r="B398" s="7"/>
      <c r="C398" s="17" t="s">
        <v>224</v>
      </c>
      <c r="E398" s="8" t="s">
        <v>4469</v>
      </c>
      <c r="F398" s="20" t="s">
        <v>1031</v>
      </c>
      <c r="W398" s="7">
        <f>D398/Z398</f>
        <v>0</v>
      </c>
      <c r="Z398" s="5">
        <v>1</v>
      </c>
    </row>
    <row r="399" spans="2:26" ht="15.75">
      <c r="B399" s="7"/>
      <c r="E399" s="8" t="s">
        <v>4470</v>
      </c>
      <c r="F399" s="20" t="s">
        <v>1032</v>
      </c>
      <c r="W399" s="7">
        <f>D399/Z399</f>
        <v>0</v>
      </c>
      <c r="Z399" s="5">
        <v>1000000000</v>
      </c>
    </row>
    <row r="400" spans="2:26" ht="15.75">
      <c r="B400" s="7"/>
      <c r="E400" s="8" t="s">
        <v>4471</v>
      </c>
      <c r="F400" s="20" t="s">
        <v>1033</v>
      </c>
      <c r="W400" s="7">
        <f>D400/Z400</f>
        <v>0</v>
      </c>
      <c r="Z400" s="5">
        <v>1000000000</v>
      </c>
    </row>
    <row r="403" spans="5:6" ht="15.75">
      <c r="E403" s="6" t="s">
        <v>1364</v>
      </c>
      <c r="F403" s="13" t="s">
        <v>1036</v>
      </c>
    </row>
    <row r="404" spans="5:6" ht="15.75">
      <c r="E404" s="6"/>
      <c r="F404" s="13" t="s">
        <v>1037</v>
      </c>
    </row>
    <row r="405" spans="2:26" ht="15.75">
      <c r="B405" s="7"/>
      <c r="C405" s="17" t="s">
        <v>224</v>
      </c>
      <c r="E405" s="8" t="s">
        <v>4467</v>
      </c>
      <c r="F405" s="20" t="s">
        <v>1038</v>
      </c>
      <c r="W405" s="7">
        <f>D405/Z405</f>
        <v>0</v>
      </c>
      <c r="Z405" s="5">
        <v>1</v>
      </c>
    </row>
    <row r="406" spans="2:26" ht="15.75">
      <c r="B406" s="7"/>
      <c r="E406" s="8" t="s">
        <v>4468</v>
      </c>
      <c r="F406" s="20" t="s">
        <v>1039</v>
      </c>
      <c r="W406" s="7">
        <f>D406/Z406</f>
        <v>0</v>
      </c>
      <c r="Z406" s="5">
        <v>1000000000</v>
      </c>
    </row>
    <row r="407" spans="2:26" ht="15.75">
      <c r="B407" s="7"/>
      <c r="E407" s="8" t="s">
        <v>4469</v>
      </c>
      <c r="F407" s="20" t="s">
        <v>1040</v>
      </c>
      <c r="W407" s="7">
        <f>D407/Z407</f>
        <v>0</v>
      </c>
      <c r="Z407" s="5">
        <v>1000000000</v>
      </c>
    </row>
    <row r="408" spans="2:26" ht="15.75">
      <c r="B408" s="7"/>
      <c r="E408" s="8" t="s">
        <v>4470</v>
      </c>
      <c r="F408" s="20" t="s">
        <v>1041</v>
      </c>
      <c r="W408" s="7">
        <f>D408/Z408</f>
        <v>0</v>
      </c>
      <c r="Z408" s="5">
        <v>1000000000</v>
      </c>
    </row>
    <row r="409" spans="2:26" ht="15.75">
      <c r="B409" s="7"/>
      <c r="E409" s="8" t="s">
        <v>4471</v>
      </c>
      <c r="F409" s="20" t="s">
        <v>1042</v>
      </c>
      <c r="W409" s="7">
        <f>D409/Z409</f>
        <v>0</v>
      </c>
      <c r="Z409" s="5">
        <v>1000000000</v>
      </c>
    </row>
    <row r="411" spans="5:6" ht="15.75">
      <c r="E411" s="6" t="s">
        <v>3056</v>
      </c>
      <c r="F411" s="13" t="s">
        <v>1044</v>
      </c>
    </row>
    <row r="412" spans="5:6" ht="15.75">
      <c r="E412" s="6"/>
      <c r="F412" s="13" t="s">
        <v>1045</v>
      </c>
    </row>
    <row r="413" spans="5:6" ht="15.75">
      <c r="E413" s="6"/>
      <c r="F413" s="13" t="s">
        <v>1046</v>
      </c>
    </row>
    <row r="414" spans="2:26" ht="15.75">
      <c r="B414" s="7"/>
      <c r="E414" s="8" t="s">
        <v>4467</v>
      </c>
      <c r="F414" s="20" t="s">
        <v>337</v>
      </c>
      <c r="W414" s="7">
        <f>D414/Z414</f>
        <v>0</v>
      </c>
      <c r="Z414" s="5">
        <v>1000000000</v>
      </c>
    </row>
    <row r="415" spans="2:26" ht="15.75">
      <c r="B415" s="7"/>
      <c r="E415" s="8" t="s">
        <v>4468</v>
      </c>
      <c r="F415" s="20" t="s">
        <v>338</v>
      </c>
      <c r="W415" s="7">
        <f>D415/Z415</f>
        <v>0</v>
      </c>
      <c r="Z415" s="5">
        <v>1000000000</v>
      </c>
    </row>
    <row r="416" spans="2:26" ht="15.75">
      <c r="B416" s="7"/>
      <c r="C416" s="17" t="s">
        <v>224</v>
      </c>
      <c r="E416" s="8" t="s">
        <v>4469</v>
      </c>
      <c r="F416" s="20" t="s">
        <v>1047</v>
      </c>
      <c r="W416" s="7">
        <f>D416/Z416</f>
        <v>0</v>
      </c>
      <c r="Z416" s="5">
        <v>1</v>
      </c>
    </row>
    <row r="417" spans="2:26" ht="15.75">
      <c r="B417" s="7"/>
      <c r="E417" s="8" t="s">
        <v>4470</v>
      </c>
      <c r="F417" s="20" t="s">
        <v>1048</v>
      </c>
      <c r="W417" s="7">
        <f>D417/Z417</f>
        <v>0</v>
      </c>
      <c r="Z417" s="5">
        <v>1000000000</v>
      </c>
    </row>
    <row r="419" spans="5:6" ht="15.75">
      <c r="E419" s="6" t="s">
        <v>1425</v>
      </c>
      <c r="F419" s="13" t="s">
        <v>1106</v>
      </c>
    </row>
    <row r="420" spans="5:6" ht="15.75">
      <c r="E420" s="6"/>
      <c r="F420" s="13" t="s">
        <v>1107</v>
      </c>
    </row>
    <row r="421" spans="2:26" ht="15.75">
      <c r="B421" s="7"/>
      <c r="E421" s="8" t="s">
        <v>4467</v>
      </c>
      <c r="F421" s="20" t="s">
        <v>3112</v>
      </c>
      <c r="W421" s="7">
        <f>D421/Z421</f>
        <v>0</v>
      </c>
      <c r="Z421" s="5">
        <v>1000000000</v>
      </c>
    </row>
    <row r="422" spans="2:26" ht="15.75">
      <c r="B422" s="7"/>
      <c r="E422" s="8" t="s">
        <v>4468</v>
      </c>
      <c r="F422" s="20" t="s">
        <v>3113</v>
      </c>
      <c r="W422" s="7">
        <f>D422/Z422</f>
        <v>0</v>
      </c>
      <c r="Z422" s="5">
        <v>1000000000</v>
      </c>
    </row>
    <row r="423" spans="2:26" ht="15.75">
      <c r="B423" s="7"/>
      <c r="E423" s="8" t="s">
        <v>4469</v>
      </c>
      <c r="F423" s="20" t="s">
        <v>3114</v>
      </c>
      <c r="W423" s="7">
        <f>D423/Z423</f>
        <v>0</v>
      </c>
      <c r="Z423" s="5">
        <v>1000000000</v>
      </c>
    </row>
    <row r="424" spans="2:26" ht="15.75">
      <c r="B424" s="7"/>
      <c r="E424" s="8" t="s">
        <v>4470</v>
      </c>
      <c r="F424" s="20" t="s">
        <v>3409</v>
      </c>
      <c r="W424" s="7">
        <f>D424/Z424</f>
        <v>0</v>
      </c>
      <c r="Z424" s="5">
        <v>1000000000</v>
      </c>
    </row>
    <row r="425" spans="2:26" ht="15.75">
      <c r="B425" s="7"/>
      <c r="C425" s="17" t="s">
        <v>224</v>
      </c>
      <c r="E425" s="8" t="s">
        <v>4471</v>
      </c>
      <c r="F425" s="20" t="s">
        <v>3410</v>
      </c>
      <c r="W425" s="7">
        <f>D425/Z425</f>
        <v>0</v>
      </c>
      <c r="Z425" s="5">
        <v>1</v>
      </c>
    </row>
    <row r="427" spans="5:6" ht="15.75">
      <c r="E427" s="6" t="s">
        <v>1432</v>
      </c>
      <c r="F427" s="13" t="s">
        <v>339</v>
      </c>
    </row>
    <row r="428" spans="5:6" ht="15.75">
      <c r="E428" s="6"/>
      <c r="F428" s="13" t="s">
        <v>1109</v>
      </c>
    </row>
    <row r="429" spans="2:26" ht="15.75">
      <c r="B429" s="7"/>
      <c r="E429" s="8" t="s">
        <v>4467</v>
      </c>
      <c r="F429" s="20" t="s">
        <v>1110</v>
      </c>
      <c r="W429" s="7">
        <f>D429/Z429</f>
        <v>0</v>
      </c>
      <c r="Z429" s="5">
        <v>1000000000</v>
      </c>
    </row>
    <row r="430" spans="2:26" ht="15.75">
      <c r="B430" s="7"/>
      <c r="E430" s="8" t="s">
        <v>4468</v>
      </c>
      <c r="F430" s="20" t="s">
        <v>1111</v>
      </c>
      <c r="W430" s="7">
        <f>D430/Z430</f>
        <v>0</v>
      </c>
      <c r="Z430" s="5">
        <v>1000000000</v>
      </c>
    </row>
    <row r="431" spans="2:26" ht="15.75">
      <c r="B431" s="7"/>
      <c r="E431" s="8" t="s">
        <v>4469</v>
      </c>
      <c r="F431" s="20" t="s">
        <v>1112</v>
      </c>
      <c r="W431" s="7">
        <f>D431/Z431</f>
        <v>0</v>
      </c>
      <c r="Z431" s="5">
        <v>1000000000</v>
      </c>
    </row>
    <row r="432" spans="2:26" ht="15.75">
      <c r="B432" s="7"/>
      <c r="C432" s="17" t="s">
        <v>224</v>
      </c>
      <c r="E432" s="8" t="s">
        <v>4470</v>
      </c>
      <c r="F432" s="20" t="s">
        <v>4735</v>
      </c>
      <c r="W432" s="7">
        <f>D432/Z432</f>
        <v>0</v>
      </c>
      <c r="Z432" s="5">
        <v>1</v>
      </c>
    </row>
    <row r="433" spans="2:26" ht="15.75">
      <c r="B433" s="7"/>
      <c r="E433" s="8" t="s">
        <v>4471</v>
      </c>
      <c r="F433" s="20" t="s">
        <v>1113</v>
      </c>
      <c r="W433" s="7">
        <f>D433/Z433</f>
        <v>0</v>
      </c>
      <c r="Z433" s="5">
        <v>1000000000</v>
      </c>
    </row>
    <row r="435" spans="5:6" ht="15.75">
      <c r="E435" s="6" t="s">
        <v>1586</v>
      </c>
      <c r="F435" s="13" t="s">
        <v>340</v>
      </c>
    </row>
    <row r="436" spans="5:6" ht="15.75">
      <c r="E436" s="6"/>
      <c r="F436" s="13" t="s">
        <v>1115</v>
      </c>
    </row>
    <row r="437" spans="5:6" ht="15.75">
      <c r="E437" s="6"/>
      <c r="F437" s="13" t="s">
        <v>1116</v>
      </c>
    </row>
    <row r="438" spans="2:26" ht="15.75">
      <c r="B438" s="7"/>
      <c r="E438" s="8" t="s">
        <v>4467</v>
      </c>
      <c r="F438" s="20" t="s">
        <v>1117</v>
      </c>
      <c r="W438" s="7">
        <f>D438/Z438</f>
        <v>0</v>
      </c>
      <c r="Z438" s="5">
        <v>1000000000</v>
      </c>
    </row>
    <row r="439" spans="2:26" ht="15.75">
      <c r="B439" s="7"/>
      <c r="E439" s="8" t="s">
        <v>4468</v>
      </c>
      <c r="F439" s="20" t="s">
        <v>1118</v>
      </c>
      <c r="W439" s="7">
        <f>D439/Z439</f>
        <v>0</v>
      </c>
      <c r="Z439" s="5">
        <v>1000000000</v>
      </c>
    </row>
    <row r="440" spans="2:26" ht="15.75">
      <c r="B440" s="7"/>
      <c r="C440" s="17" t="s">
        <v>224</v>
      </c>
      <c r="E440" s="8" t="s">
        <v>4469</v>
      </c>
      <c r="F440" s="20" t="s">
        <v>1119</v>
      </c>
      <c r="W440" s="7">
        <f>D440/Z440</f>
        <v>0</v>
      </c>
      <c r="Z440" s="5">
        <v>1</v>
      </c>
    </row>
    <row r="441" spans="2:26" ht="15.75">
      <c r="B441" s="7"/>
      <c r="E441" s="8" t="s">
        <v>4470</v>
      </c>
      <c r="F441" s="20" t="s">
        <v>2130</v>
      </c>
      <c r="W441" s="7">
        <f>D441/Z441</f>
        <v>0</v>
      </c>
      <c r="Z441" s="5">
        <v>1000000000</v>
      </c>
    </row>
    <row r="442" spans="2:26" ht="15.75">
      <c r="B442" s="7"/>
      <c r="E442" s="8" t="s">
        <v>4471</v>
      </c>
      <c r="F442" s="20" t="s">
        <v>2131</v>
      </c>
      <c r="W442" s="7">
        <f>D442/Z442</f>
        <v>0</v>
      </c>
      <c r="Z442" s="5">
        <v>1000000000</v>
      </c>
    </row>
    <row r="444" spans="5:6" ht="15.75">
      <c r="E444" s="6" t="s">
        <v>1587</v>
      </c>
      <c r="F444" s="13" t="s">
        <v>1121</v>
      </c>
    </row>
    <row r="445" spans="5:6" ht="15.75">
      <c r="E445" s="6"/>
      <c r="F445" s="13" t="s">
        <v>1122</v>
      </c>
    </row>
    <row r="446" spans="2:26" ht="15.75">
      <c r="B446" s="7"/>
      <c r="E446" s="8" t="s">
        <v>4467</v>
      </c>
      <c r="F446" s="20" t="s">
        <v>1123</v>
      </c>
      <c r="W446" s="7">
        <f>D446/Z446</f>
        <v>0</v>
      </c>
      <c r="Z446" s="5">
        <v>1000000000</v>
      </c>
    </row>
    <row r="447" spans="2:26" ht="15.75">
      <c r="B447" s="7"/>
      <c r="E447" s="8" t="s">
        <v>4468</v>
      </c>
      <c r="F447" s="20" t="s">
        <v>1124</v>
      </c>
      <c r="W447" s="7">
        <f>D447/Z447</f>
        <v>0</v>
      </c>
      <c r="Z447" s="5">
        <v>1000000000</v>
      </c>
    </row>
    <row r="448" spans="2:26" ht="15.75">
      <c r="B448" s="7"/>
      <c r="E448" s="8" t="s">
        <v>4469</v>
      </c>
      <c r="F448" s="20" t="s">
        <v>1125</v>
      </c>
      <c r="W448" s="7">
        <f>D448/Z448</f>
        <v>0</v>
      </c>
      <c r="Z448" s="5">
        <v>1000000000</v>
      </c>
    </row>
    <row r="449" spans="2:26" ht="15.75">
      <c r="B449" s="7"/>
      <c r="E449" s="8" t="s">
        <v>4470</v>
      </c>
      <c r="F449" s="20" t="s">
        <v>1126</v>
      </c>
      <c r="W449" s="7">
        <f>D449/Z449</f>
        <v>0</v>
      </c>
      <c r="Z449" s="5">
        <v>1000000000</v>
      </c>
    </row>
    <row r="450" spans="2:26" ht="15.75">
      <c r="B450" s="7"/>
      <c r="C450" s="17" t="s">
        <v>224</v>
      </c>
      <c r="E450" s="8" t="s">
        <v>4471</v>
      </c>
      <c r="F450" s="20" t="s">
        <v>1127</v>
      </c>
      <c r="W450" s="7">
        <f>D450/Z450</f>
        <v>0</v>
      </c>
      <c r="Z450" s="5">
        <v>1</v>
      </c>
    </row>
    <row r="452" spans="5:6" ht="15.75">
      <c r="E452" s="6" t="s">
        <v>1595</v>
      </c>
      <c r="F452" s="13" t="s">
        <v>1129</v>
      </c>
    </row>
    <row r="453" spans="5:6" ht="15.75">
      <c r="E453" s="6"/>
      <c r="F453" s="13" t="s">
        <v>1130</v>
      </c>
    </row>
    <row r="454" spans="2:26" ht="15.75">
      <c r="B454" s="7"/>
      <c r="E454" s="8" t="s">
        <v>4467</v>
      </c>
      <c r="F454" s="20" t="s">
        <v>1131</v>
      </c>
      <c r="W454" s="7">
        <f>D454/Z454</f>
        <v>0</v>
      </c>
      <c r="Z454" s="5">
        <v>1000000000</v>
      </c>
    </row>
    <row r="455" spans="2:26" ht="15.75">
      <c r="B455" s="7"/>
      <c r="E455" s="8" t="s">
        <v>4468</v>
      </c>
      <c r="F455" s="20" t="s">
        <v>1132</v>
      </c>
      <c r="W455" s="7">
        <f>D455/Z455</f>
        <v>0</v>
      </c>
      <c r="Z455" s="5">
        <v>1000000000</v>
      </c>
    </row>
    <row r="456" spans="2:26" ht="15.75">
      <c r="B456" s="7"/>
      <c r="C456" s="17" t="s">
        <v>224</v>
      </c>
      <c r="E456" s="8" t="s">
        <v>4469</v>
      </c>
      <c r="F456" s="20" t="s">
        <v>1133</v>
      </c>
      <c r="W456" s="7">
        <f>D456/Z456</f>
        <v>0</v>
      </c>
      <c r="Z456" s="5">
        <v>1</v>
      </c>
    </row>
    <row r="457" spans="2:26" ht="15.75">
      <c r="B457" s="7"/>
      <c r="E457" s="8" t="s">
        <v>4470</v>
      </c>
      <c r="F457" s="20" t="s">
        <v>1134</v>
      </c>
      <c r="W457" s="7">
        <f>D457/Z457</f>
        <v>0</v>
      </c>
      <c r="Z457" s="5">
        <v>1000000000</v>
      </c>
    </row>
    <row r="458" spans="2:26" ht="15.75">
      <c r="B458" s="7"/>
      <c r="E458" s="8" t="s">
        <v>4471</v>
      </c>
      <c r="F458" s="20" t="s">
        <v>3245</v>
      </c>
      <c r="W458" s="7">
        <f>D458/Z458</f>
        <v>0</v>
      </c>
      <c r="Z458" s="5">
        <v>1000000000</v>
      </c>
    </row>
    <row r="460" spans="5:6" ht="15.75">
      <c r="E460" s="6" t="s">
        <v>1012</v>
      </c>
      <c r="F460" s="13" t="s">
        <v>1136</v>
      </c>
    </row>
    <row r="461" spans="5:6" ht="15.75">
      <c r="E461" s="6"/>
      <c r="F461" s="13" t="s">
        <v>1137</v>
      </c>
    </row>
    <row r="462" spans="2:26" ht="15.75">
      <c r="B462" s="7"/>
      <c r="E462" s="8" t="s">
        <v>4467</v>
      </c>
      <c r="F462" s="20" t="s">
        <v>1138</v>
      </c>
      <c r="W462" s="7">
        <f>D462/Z462</f>
        <v>0</v>
      </c>
      <c r="Z462" s="5">
        <v>1000000000</v>
      </c>
    </row>
    <row r="463" spans="2:26" ht="15.75">
      <c r="B463" s="7"/>
      <c r="C463" s="17" t="s">
        <v>224</v>
      </c>
      <c r="E463" s="8" t="s">
        <v>4468</v>
      </c>
      <c r="F463" s="20" t="s">
        <v>1139</v>
      </c>
      <c r="W463" s="7">
        <f>D463/Z463</f>
        <v>0</v>
      </c>
      <c r="Z463" s="5">
        <v>1</v>
      </c>
    </row>
    <row r="464" spans="2:26" ht="15.75">
      <c r="B464" s="7"/>
      <c r="E464" s="8" t="s">
        <v>4469</v>
      </c>
      <c r="F464" s="20" t="s">
        <v>1140</v>
      </c>
      <c r="W464" s="7">
        <f>D464/Z464</f>
        <v>0</v>
      </c>
      <c r="Z464" s="5">
        <v>1000000000</v>
      </c>
    </row>
    <row r="465" spans="2:26" ht="15.75">
      <c r="B465" s="7"/>
      <c r="E465" s="8" t="s">
        <v>4470</v>
      </c>
      <c r="F465" s="20" t="s">
        <v>1141</v>
      </c>
      <c r="W465" s="7">
        <f>D465/Z465</f>
        <v>0</v>
      </c>
      <c r="Z465" s="5">
        <v>1000000000</v>
      </c>
    </row>
    <row r="466" spans="2:26" ht="15.75">
      <c r="B466" s="7"/>
      <c r="E466" s="8" t="s">
        <v>4471</v>
      </c>
      <c r="F466" s="20" t="s">
        <v>1142</v>
      </c>
      <c r="W466" s="7">
        <f>D466/Z466</f>
        <v>0</v>
      </c>
      <c r="Z466" s="5">
        <v>1000000000</v>
      </c>
    </row>
    <row r="468" spans="5:6" ht="15.75">
      <c r="E468" s="6" t="s">
        <v>1020</v>
      </c>
      <c r="F468" s="13" t="s">
        <v>1143</v>
      </c>
    </row>
    <row r="469" spans="5:6" ht="15.75">
      <c r="E469" s="6"/>
      <c r="F469" s="13" t="s">
        <v>1144</v>
      </c>
    </row>
    <row r="470" spans="2:26" ht="15.75">
      <c r="B470" s="7"/>
      <c r="E470" s="8" t="s">
        <v>4467</v>
      </c>
      <c r="F470" s="20" t="s">
        <v>2872</v>
      </c>
      <c r="W470" s="7">
        <f>D470/Z470</f>
        <v>0</v>
      </c>
      <c r="Z470" s="5">
        <v>1000000000</v>
      </c>
    </row>
    <row r="471" spans="2:26" ht="15.75">
      <c r="B471" s="7"/>
      <c r="C471" s="17" t="s">
        <v>224</v>
      </c>
      <c r="E471" s="8" t="s">
        <v>4468</v>
      </c>
      <c r="F471" s="20" t="s">
        <v>1145</v>
      </c>
      <c r="W471" s="7">
        <f>D471/Z471</f>
        <v>0</v>
      </c>
      <c r="Z471" s="5">
        <v>1</v>
      </c>
    </row>
    <row r="472" spans="2:26" ht="15.75">
      <c r="B472" s="7"/>
      <c r="E472" s="8" t="s">
        <v>4469</v>
      </c>
      <c r="F472" s="20" t="s">
        <v>2873</v>
      </c>
      <c r="W472" s="7">
        <f>D472/Z472</f>
        <v>0</v>
      </c>
      <c r="Z472" s="5">
        <v>1000000000</v>
      </c>
    </row>
    <row r="473" spans="2:26" ht="15.75">
      <c r="B473" s="7"/>
      <c r="E473" s="8" t="s">
        <v>4470</v>
      </c>
      <c r="F473" s="20" t="s">
        <v>1146</v>
      </c>
      <c r="W473" s="7">
        <f>D473/Z473</f>
        <v>0</v>
      </c>
      <c r="Z473" s="5">
        <v>1000000000</v>
      </c>
    </row>
    <row r="474" spans="2:26" ht="15.75">
      <c r="B474" s="7"/>
      <c r="E474" s="8" t="s">
        <v>4471</v>
      </c>
      <c r="F474" s="20" t="s">
        <v>3419</v>
      </c>
      <c r="W474" s="7">
        <f>D474/Z474</f>
        <v>0</v>
      </c>
      <c r="Z474" s="5">
        <v>1000000000</v>
      </c>
    </row>
    <row r="476" spans="5:6" ht="15.75">
      <c r="E476" s="6" t="s">
        <v>1027</v>
      </c>
      <c r="F476" s="13" t="s">
        <v>1643</v>
      </c>
    </row>
    <row r="477" spans="5:6" ht="15.75">
      <c r="E477" s="6"/>
      <c r="F477" s="13" t="s">
        <v>1144</v>
      </c>
    </row>
    <row r="478" spans="2:26" ht="15.75">
      <c r="B478" s="7"/>
      <c r="E478" s="8" t="s">
        <v>4467</v>
      </c>
      <c r="F478" s="20" t="s">
        <v>2872</v>
      </c>
      <c r="W478" s="7">
        <f>D478/Z478</f>
        <v>0</v>
      </c>
      <c r="Z478" s="5">
        <v>1000000000</v>
      </c>
    </row>
    <row r="479" spans="2:26" ht="15.75">
      <c r="B479" s="7"/>
      <c r="E479" s="8" t="s">
        <v>4468</v>
      </c>
      <c r="F479" s="20" t="s">
        <v>1145</v>
      </c>
      <c r="W479" s="7">
        <f>D479/Z479</f>
        <v>0</v>
      </c>
      <c r="Z479" s="5">
        <v>1000000000</v>
      </c>
    </row>
    <row r="480" spans="2:26" ht="15.75">
      <c r="B480" s="7"/>
      <c r="C480" s="17" t="s">
        <v>224</v>
      </c>
      <c r="E480" s="8" t="s">
        <v>4469</v>
      </c>
      <c r="F480" s="20" t="s">
        <v>2873</v>
      </c>
      <c r="W480" s="7">
        <f>D480/Z480</f>
        <v>0</v>
      </c>
      <c r="Z480" s="5">
        <v>1</v>
      </c>
    </row>
    <row r="481" spans="2:26" ht="15.75">
      <c r="B481" s="7"/>
      <c r="E481" s="8" t="s">
        <v>4470</v>
      </c>
      <c r="F481" s="20" t="s">
        <v>1146</v>
      </c>
      <c r="W481" s="7">
        <f>D481/Z481</f>
        <v>0</v>
      </c>
      <c r="Z481" s="5">
        <v>1000000000</v>
      </c>
    </row>
    <row r="482" spans="2:26" ht="15.75">
      <c r="B482" s="7"/>
      <c r="E482" s="8" t="s">
        <v>4471</v>
      </c>
      <c r="F482" s="20" t="s">
        <v>3419</v>
      </c>
      <c r="W482" s="7">
        <f>D482/Z482</f>
        <v>0</v>
      </c>
      <c r="Z482" s="5">
        <v>1000000000</v>
      </c>
    </row>
    <row r="484" spans="5:6" ht="15.75">
      <c r="E484" s="6" t="s">
        <v>1034</v>
      </c>
      <c r="F484" s="13" t="s">
        <v>1644</v>
      </c>
    </row>
    <row r="485" spans="5:6" ht="15.75">
      <c r="E485" s="6"/>
      <c r="F485" s="13" t="s">
        <v>1652</v>
      </c>
    </row>
    <row r="486" spans="2:26" ht="15.75">
      <c r="B486" s="7"/>
      <c r="E486" s="8" t="s">
        <v>4467</v>
      </c>
      <c r="F486" s="20" t="s">
        <v>1645</v>
      </c>
      <c r="W486" s="7">
        <f>D486/Z486</f>
        <v>0</v>
      </c>
      <c r="Z486" s="5">
        <v>1000000000</v>
      </c>
    </row>
    <row r="487" spans="2:26" ht="15.75">
      <c r="B487" s="7"/>
      <c r="C487" s="17" t="s">
        <v>224</v>
      </c>
      <c r="E487" s="8" t="s">
        <v>4468</v>
      </c>
      <c r="F487" s="20" t="s">
        <v>1646</v>
      </c>
      <c r="W487" s="7">
        <f>D487/Z487</f>
        <v>0</v>
      </c>
      <c r="Z487" s="5">
        <v>1</v>
      </c>
    </row>
    <row r="488" spans="2:26" ht="15.75">
      <c r="B488" s="7"/>
      <c r="E488" s="8" t="s">
        <v>4469</v>
      </c>
      <c r="F488" s="20" t="s">
        <v>1647</v>
      </c>
      <c r="W488" s="7">
        <f>D488/Z488</f>
        <v>0</v>
      </c>
      <c r="Z488" s="5">
        <v>1000000000</v>
      </c>
    </row>
    <row r="489" spans="2:26" ht="15.75">
      <c r="B489" s="7"/>
      <c r="E489" s="8" t="s">
        <v>4470</v>
      </c>
      <c r="F489" s="20" t="s">
        <v>1648</v>
      </c>
      <c r="W489" s="7">
        <f>D489/Z489</f>
        <v>0</v>
      </c>
      <c r="Z489" s="5">
        <v>1000000000</v>
      </c>
    </row>
    <row r="490" spans="2:26" ht="15.75">
      <c r="B490" s="7"/>
      <c r="E490" s="8" t="s">
        <v>4471</v>
      </c>
      <c r="F490" s="20" t="s">
        <v>1649</v>
      </c>
      <c r="W490" s="7">
        <f>D490/Z490</f>
        <v>0</v>
      </c>
      <c r="Z490" s="5">
        <v>1000000000</v>
      </c>
    </row>
    <row r="492" spans="5:6" ht="15.75">
      <c r="E492" s="6" t="s">
        <v>1035</v>
      </c>
      <c r="F492" s="13" t="s">
        <v>1650</v>
      </c>
    </row>
    <row r="493" spans="5:6" ht="15.75">
      <c r="E493" s="6"/>
      <c r="F493" s="13" t="s">
        <v>1651</v>
      </c>
    </row>
    <row r="494" spans="2:26" ht="15.75">
      <c r="B494" s="7"/>
      <c r="E494" s="8" t="s">
        <v>4467</v>
      </c>
      <c r="F494" s="20" t="s">
        <v>1653</v>
      </c>
      <c r="W494" s="7">
        <f>D494/Z494</f>
        <v>0</v>
      </c>
      <c r="Z494" s="5">
        <v>1000000000</v>
      </c>
    </row>
    <row r="495" spans="2:26" ht="15.75">
      <c r="B495" s="7"/>
      <c r="E495" s="8" t="s">
        <v>4468</v>
      </c>
      <c r="F495" s="20" t="s">
        <v>1645</v>
      </c>
      <c r="W495" s="7">
        <f>D495/Z495</f>
        <v>0</v>
      </c>
      <c r="Z495" s="5">
        <v>1000000000</v>
      </c>
    </row>
    <row r="496" spans="2:26" ht="15.75">
      <c r="B496" s="7"/>
      <c r="C496" s="17" t="s">
        <v>224</v>
      </c>
      <c r="E496" s="8" t="s">
        <v>4469</v>
      </c>
      <c r="F496" s="20" t="s">
        <v>1646</v>
      </c>
      <c r="W496" s="7">
        <f>D496/Z496</f>
        <v>0</v>
      </c>
      <c r="Z496" s="5">
        <v>1</v>
      </c>
    </row>
    <row r="497" spans="2:26" ht="15.75">
      <c r="B497" s="7"/>
      <c r="E497" s="8" t="s">
        <v>4470</v>
      </c>
      <c r="F497" s="20" t="s">
        <v>1647</v>
      </c>
      <c r="W497" s="7">
        <f>D497/Z497</f>
        <v>0</v>
      </c>
      <c r="Z497" s="5">
        <v>1000000000</v>
      </c>
    </row>
    <row r="498" spans="2:26" ht="15.75">
      <c r="B498" s="7"/>
      <c r="E498" s="8" t="s">
        <v>4471</v>
      </c>
      <c r="F498" s="20" t="s">
        <v>1648</v>
      </c>
      <c r="W498" s="7">
        <f>D498/Z498</f>
        <v>0</v>
      </c>
      <c r="Z498" s="5">
        <v>1000000000</v>
      </c>
    </row>
    <row r="500" spans="5:6" ht="15.75">
      <c r="E500" s="6" t="s">
        <v>1043</v>
      </c>
      <c r="F500" s="13" t="s">
        <v>1654</v>
      </c>
    </row>
    <row r="501" spans="5:6" ht="15.75">
      <c r="E501" s="6"/>
      <c r="F501" s="13" t="s">
        <v>1651</v>
      </c>
    </row>
    <row r="502" spans="2:26" ht="15.75">
      <c r="B502" s="7"/>
      <c r="C502" s="17" t="s">
        <v>224</v>
      </c>
      <c r="E502" s="8" t="s">
        <v>4467</v>
      </c>
      <c r="F502" s="20" t="s">
        <v>1655</v>
      </c>
      <c r="W502" s="7">
        <f>D502/Z502</f>
        <v>0</v>
      </c>
      <c r="Z502" s="5">
        <v>1</v>
      </c>
    </row>
    <row r="503" spans="2:26" ht="15.75">
      <c r="B503" s="7"/>
      <c r="E503" s="8" t="s">
        <v>4468</v>
      </c>
      <c r="F503" s="20" t="s">
        <v>1646</v>
      </c>
      <c r="W503" s="7">
        <f>D503/Z503</f>
        <v>0</v>
      </c>
      <c r="Z503" s="5">
        <v>1000000000</v>
      </c>
    </row>
    <row r="504" spans="2:26" ht="15.75">
      <c r="B504" s="7"/>
      <c r="E504" s="8" t="s">
        <v>4469</v>
      </c>
      <c r="F504" s="20" t="s">
        <v>1656</v>
      </c>
      <c r="W504" s="7">
        <f>D504/Z504</f>
        <v>0</v>
      </c>
      <c r="Z504" s="5">
        <v>1000000000</v>
      </c>
    </row>
    <row r="505" spans="2:26" ht="15.75">
      <c r="B505" s="7"/>
      <c r="E505" s="8" t="s">
        <v>4470</v>
      </c>
      <c r="F505" s="20" t="s">
        <v>1657</v>
      </c>
      <c r="W505" s="7">
        <f>D505/Z505</f>
        <v>0</v>
      </c>
      <c r="Z505" s="5">
        <v>1000000000</v>
      </c>
    </row>
    <row r="506" spans="2:26" ht="15.75">
      <c r="B506" s="7"/>
      <c r="E506" s="8" t="s">
        <v>4471</v>
      </c>
      <c r="F506" s="20" t="s">
        <v>1658</v>
      </c>
      <c r="W506" s="7">
        <f>D506/Z506</f>
        <v>0</v>
      </c>
      <c r="Z506" s="5">
        <v>1000000000</v>
      </c>
    </row>
    <row r="508" spans="5:6" ht="15.75">
      <c r="E508" s="6" t="s">
        <v>1049</v>
      </c>
      <c r="F508" s="13" t="s">
        <v>1659</v>
      </c>
    </row>
    <row r="509" spans="5:6" ht="15.75">
      <c r="E509" s="6"/>
      <c r="F509" s="13" t="s">
        <v>1660</v>
      </c>
    </row>
    <row r="510" spans="2:26" ht="15.75">
      <c r="B510" s="7"/>
      <c r="E510" s="8" t="s">
        <v>4467</v>
      </c>
      <c r="F510" s="20" t="s">
        <v>1653</v>
      </c>
      <c r="W510" s="7">
        <f>D510/Z510</f>
        <v>0</v>
      </c>
      <c r="Z510" s="5">
        <v>1000000000</v>
      </c>
    </row>
    <row r="511" spans="2:26" ht="15.75">
      <c r="B511" s="7"/>
      <c r="E511" s="8" t="s">
        <v>4468</v>
      </c>
      <c r="F511" s="20" t="s">
        <v>1645</v>
      </c>
      <c r="W511" s="7">
        <f>D511/Z511</f>
        <v>0</v>
      </c>
      <c r="Z511" s="5">
        <v>1000000000</v>
      </c>
    </row>
    <row r="512" spans="2:26" ht="15.75">
      <c r="B512" s="7"/>
      <c r="C512" s="17" t="s">
        <v>224</v>
      </c>
      <c r="E512" s="8" t="s">
        <v>4469</v>
      </c>
      <c r="F512" s="20" t="s">
        <v>1646</v>
      </c>
      <c r="W512" s="7">
        <f>D512/Z512</f>
        <v>0</v>
      </c>
      <c r="Z512" s="5">
        <v>1</v>
      </c>
    </row>
    <row r="513" spans="2:26" ht="15.75">
      <c r="B513" s="7"/>
      <c r="E513" s="8" t="s">
        <v>4470</v>
      </c>
      <c r="F513" s="20" t="s">
        <v>1656</v>
      </c>
      <c r="W513" s="7">
        <f>D513/Z513</f>
        <v>0</v>
      </c>
      <c r="Z513" s="5">
        <v>1000000000</v>
      </c>
    </row>
    <row r="514" spans="2:26" ht="15.75">
      <c r="B514" s="7"/>
      <c r="E514" s="8" t="s">
        <v>4471</v>
      </c>
      <c r="F514" s="20" t="s">
        <v>1657</v>
      </c>
      <c r="W514" s="7">
        <f>D514/Z514</f>
        <v>0</v>
      </c>
      <c r="Z514" s="5">
        <v>1000000000</v>
      </c>
    </row>
    <row r="516" spans="5:6" ht="15.75">
      <c r="E516" s="6" t="s">
        <v>1108</v>
      </c>
      <c r="F516" s="13" t="s">
        <v>1661</v>
      </c>
    </row>
    <row r="517" spans="5:6" ht="15.75">
      <c r="E517" s="6"/>
      <c r="F517" s="13" t="s">
        <v>1662</v>
      </c>
    </row>
    <row r="518" spans="2:26" ht="15.75">
      <c r="B518" s="7"/>
      <c r="E518" s="8" t="s">
        <v>4467</v>
      </c>
      <c r="F518" s="20" t="s">
        <v>1663</v>
      </c>
      <c r="W518" s="7">
        <f>D518/Z518</f>
        <v>0</v>
      </c>
      <c r="Z518" s="5">
        <v>1000000000</v>
      </c>
    </row>
    <row r="519" spans="2:26" ht="15.75">
      <c r="B519" s="7"/>
      <c r="E519" s="8" t="s">
        <v>4468</v>
      </c>
      <c r="F519" s="20" t="s">
        <v>1664</v>
      </c>
      <c r="W519" s="7">
        <f>D519/Z519</f>
        <v>0</v>
      </c>
      <c r="Z519" s="5">
        <v>1000000000</v>
      </c>
    </row>
    <row r="520" spans="2:26" ht="15.75">
      <c r="B520" s="7"/>
      <c r="C520" s="17" t="s">
        <v>224</v>
      </c>
      <c r="E520" s="8" t="s">
        <v>4469</v>
      </c>
      <c r="F520" s="20" t="s">
        <v>1665</v>
      </c>
      <c r="W520" s="7">
        <f>D520/Z520</f>
        <v>0</v>
      </c>
      <c r="Z520" s="5">
        <v>1</v>
      </c>
    </row>
    <row r="521" spans="2:26" ht="15.75">
      <c r="B521" s="7"/>
      <c r="E521" s="8" t="s">
        <v>4470</v>
      </c>
      <c r="F521" s="20" t="s">
        <v>1666</v>
      </c>
      <c r="W521" s="7">
        <f>D521/Z521</f>
        <v>0</v>
      </c>
      <c r="Z521" s="5">
        <v>1000000000</v>
      </c>
    </row>
    <row r="522" spans="2:26" ht="15.75">
      <c r="B522" s="7"/>
      <c r="E522" s="8" t="s">
        <v>4471</v>
      </c>
      <c r="F522" s="20" t="s">
        <v>1667</v>
      </c>
      <c r="W522" s="7">
        <f>D522/Z522</f>
        <v>0</v>
      </c>
      <c r="Z522" s="5">
        <v>1000000000</v>
      </c>
    </row>
    <row r="524" spans="5:6" ht="15.75">
      <c r="E524" s="6" t="s">
        <v>1114</v>
      </c>
      <c r="F524" s="13" t="s">
        <v>1668</v>
      </c>
    </row>
    <row r="525" spans="5:6" ht="15.75">
      <c r="E525" s="6"/>
      <c r="F525" s="13" t="s">
        <v>1669</v>
      </c>
    </row>
    <row r="526" spans="2:26" ht="15.75">
      <c r="B526" s="7"/>
      <c r="E526" s="8" t="s">
        <v>4467</v>
      </c>
      <c r="F526" s="20" t="s">
        <v>1670</v>
      </c>
      <c r="W526" s="7">
        <f>D526/Z526</f>
        <v>0</v>
      </c>
      <c r="Z526" s="5">
        <v>1000000000</v>
      </c>
    </row>
    <row r="527" spans="2:26" ht="15.75">
      <c r="B527" s="7"/>
      <c r="E527" s="8" t="s">
        <v>4468</v>
      </c>
      <c r="F527" s="20" t="s">
        <v>1671</v>
      </c>
      <c r="W527" s="7">
        <f>D527/Z527</f>
        <v>0</v>
      </c>
      <c r="Z527" s="5">
        <v>1000000000</v>
      </c>
    </row>
    <row r="528" spans="2:26" ht="15.75">
      <c r="B528" s="7"/>
      <c r="E528" s="8" t="s">
        <v>4469</v>
      </c>
      <c r="F528" s="20" t="s">
        <v>1645</v>
      </c>
      <c r="W528" s="7">
        <f>D528/Z528</f>
        <v>0</v>
      </c>
      <c r="Z528" s="5">
        <v>1000000000</v>
      </c>
    </row>
    <row r="529" spans="2:26" ht="15.75">
      <c r="B529" s="7"/>
      <c r="C529" s="17" t="s">
        <v>224</v>
      </c>
      <c r="E529" s="8" t="s">
        <v>4470</v>
      </c>
      <c r="F529" s="20" t="s">
        <v>1672</v>
      </c>
      <c r="W529" s="7">
        <f>D529/Z529</f>
        <v>0</v>
      </c>
      <c r="Z529" s="5">
        <v>1</v>
      </c>
    </row>
    <row r="530" spans="2:26" ht="15.75">
      <c r="B530" s="7"/>
      <c r="E530" s="8" t="s">
        <v>4471</v>
      </c>
      <c r="F530" s="20" t="s">
        <v>1673</v>
      </c>
      <c r="W530" s="7">
        <f>D530/Z530</f>
        <v>0</v>
      </c>
      <c r="Z530" s="5">
        <v>1000000000</v>
      </c>
    </row>
    <row r="532" spans="5:6" ht="15.75">
      <c r="E532" s="6" t="s">
        <v>1120</v>
      </c>
      <c r="F532" s="13" t="s">
        <v>1674</v>
      </c>
    </row>
    <row r="533" spans="2:26" ht="15.75">
      <c r="B533" s="7"/>
      <c r="E533" s="8" t="s">
        <v>4467</v>
      </c>
      <c r="F533" s="20" t="s">
        <v>1675</v>
      </c>
      <c r="W533" s="7">
        <f>D533/Z533</f>
        <v>0</v>
      </c>
      <c r="Z533" s="5">
        <v>1000000000</v>
      </c>
    </row>
    <row r="534" spans="2:26" ht="15.75">
      <c r="B534" s="7"/>
      <c r="E534" s="8" t="s">
        <v>4468</v>
      </c>
      <c r="F534" s="20" t="s">
        <v>1676</v>
      </c>
      <c r="W534" s="7">
        <f>D534/Z534</f>
        <v>0</v>
      </c>
      <c r="Z534" s="5">
        <v>1000000000</v>
      </c>
    </row>
    <row r="535" spans="2:26" ht="15.75">
      <c r="B535" s="7"/>
      <c r="C535" s="17" t="s">
        <v>224</v>
      </c>
      <c r="E535" s="8" t="s">
        <v>4469</v>
      </c>
      <c r="F535" s="20" t="s">
        <v>1677</v>
      </c>
      <c r="W535" s="7">
        <f>D535/Z535</f>
        <v>0</v>
      </c>
      <c r="Z535" s="5">
        <v>1</v>
      </c>
    </row>
    <row r="536" spans="2:26" ht="15.75">
      <c r="B536" s="7"/>
      <c r="E536" s="8" t="s">
        <v>4470</v>
      </c>
      <c r="F536" s="20" t="s">
        <v>3276</v>
      </c>
      <c r="W536" s="7">
        <f>D536/Z536</f>
        <v>0</v>
      </c>
      <c r="Z536" s="5">
        <v>1000000000</v>
      </c>
    </row>
    <row r="537" spans="2:26" ht="15.75">
      <c r="B537" s="7"/>
      <c r="E537" s="8" t="s">
        <v>4471</v>
      </c>
      <c r="F537" s="20" t="s">
        <v>3277</v>
      </c>
      <c r="W537" s="7">
        <f>D537/Z537</f>
        <v>0</v>
      </c>
      <c r="Z537" s="5">
        <v>1000000000</v>
      </c>
    </row>
    <row r="539" spans="5:6" ht="15.75">
      <c r="E539" s="6" t="s">
        <v>1128</v>
      </c>
      <c r="F539" s="13" t="s">
        <v>3278</v>
      </c>
    </row>
    <row r="540" spans="2:26" ht="15.75">
      <c r="B540" s="7"/>
      <c r="E540" s="8" t="s">
        <v>4467</v>
      </c>
      <c r="F540" s="20" t="s">
        <v>3279</v>
      </c>
      <c r="W540" s="7">
        <f>D540/Z540</f>
        <v>0</v>
      </c>
      <c r="Z540" s="5">
        <v>1000000000</v>
      </c>
    </row>
    <row r="541" spans="2:26" ht="15.75">
      <c r="B541" s="7"/>
      <c r="E541" s="8" t="s">
        <v>4468</v>
      </c>
      <c r="F541" s="20" t="s">
        <v>3280</v>
      </c>
      <c r="W541" s="7">
        <f>D541/Z541</f>
        <v>0</v>
      </c>
      <c r="Z541" s="5">
        <v>1000000000</v>
      </c>
    </row>
    <row r="542" spans="2:26" ht="15.75">
      <c r="B542" s="7"/>
      <c r="C542" s="17" t="s">
        <v>224</v>
      </c>
      <c r="E542" s="8" t="s">
        <v>4469</v>
      </c>
      <c r="F542" s="20" t="s">
        <v>3276</v>
      </c>
      <c r="W542" s="7">
        <f>D542/Z542</f>
        <v>0</v>
      </c>
      <c r="Z542" s="5">
        <v>1</v>
      </c>
    </row>
    <row r="543" spans="2:26" ht="15.75">
      <c r="B543" s="7"/>
      <c r="E543" s="8" t="s">
        <v>4470</v>
      </c>
      <c r="F543" s="20" t="s">
        <v>3281</v>
      </c>
      <c r="W543" s="7">
        <f>D543/Z543</f>
        <v>0</v>
      </c>
      <c r="Z543" s="5">
        <v>1000000000</v>
      </c>
    </row>
    <row r="544" spans="2:26" ht="15.75">
      <c r="B544" s="7"/>
      <c r="E544" s="8" t="s">
        <v>4471</v>
      </c>
      <c r="F544" s="20" t="s">
        <v>3282</v>
      </c>
      <c r="W544" s="7">
        <f>D544/Z544</f>
        <v>0</v>
      </c>
      <c r="Z544" s="5">
        <v>1000000000</v>
      </c>
    </row>
    <row r="546" spans="5:6" ht="15.75">
      <c r="E546" s="6" t="s">
        <v>1135</v>
      </c>
      <c r="F546" s="13" t="s">
        <v>3283</v>
      </c>
    </row>
    <row r="547" spans="5:6" ht="15.75">
      <c r="E547" s="6"/>
      <c r="F547" s="13" t="s">
        <v>3284</v>
      </c>
    </row>
    <row r="548" spans="2:26" ht="15.75">
      <c r="B548" s="7"/>
      <c r="E548" s="8" t="s">
        <v>4467</v>
      </c>
      <c r="F548" s="20" t="s">
        <v>3285</v>
      </c>
      <c r="W548" s="7">
        <f>D548/Z548</f>
        <v>0</v>
      </c>
      <c r="Z548" s="5">
        <v>1000000000</v>
      </c>
    </row>
    <row r="549" spans="2:26" ht="15.75">
      <c r="B549" s="7"/>
      <c r="C549" s="17" t="s">
        <v>224</v>
      </c>
      <c r="E549" s="8" t="s">
        <v>4468</v>
      </c>
      <c r="F549" s="20" t="s">
        <v>3286</v>
      </c>
      <c r="W549" s="7">
        <f>D549/Z549</f>
        <v>0</v>
      </c>
      <c r="Z549" s="5">
        <v>1</v>
      </c>
    </row>
    <row r="550" spans="2:26" ht="15.75">
      <c r="B550" s="7"/>
      <c r="E550" s="8" t="s">
        <v>4469</v>
      </c>
      <c r="F550" s="20" t="s">
        <v>3287</v>
      </c>
      <c r="W550" s="7">
        <f>D550/Z550</f>
        <v>0</v>
      </c>
      <c r="Z550" s="5">
        <v>1000000000</v>
      </c>
    </row>
    <row r="551" spans="2:26" ht="15.75">
      <c r="B551" s="7"/>
      <c r="E551" s="8" t="s">
        <v>4470</v>
      </c>
      <c r="F551" s="20" t="s">
        <v>3288</v>
      </c>
      <c r="W551" s="7">
        <f>D551/Z551</f>
        <v>0</v>
      </c>
      <c r="Z551" s="5">
        <v>1000000000</v>
      </c>
    </row>
    <row r="552" spans="2:26" ht="15.75">
      <c r="B552" s="7"/>
      <c r="E552" s="8" t="s">
        <v>4471</v>
      </c>
      <c r="F552" s="20" t="s">
        <v>3289</v>
      </c>
      <c r="W552" s="7">
        <f>D552/Z552</f>
        <v>0</v>
      </c>
      <c r="Z552" s="5">
        <v>1000000000</v>
      </c>
    </row>
    <row r="554" spans="1:23" ht="15.75">
      <c r="A554" s="10" t="s">
        <v>649</v>
      </c>
      <c r="B554" s="21">
        <f>W554</f>
        <v>0</v>
      </c>
      <c r="W554" s="23">
        <f>SUM(W2:W553)</f>
        <v>0</v>
      </c>
    </row>
    <row r="555" spans="1:23" ht="15.75">
      <c r="A555" s="10" t="s">
        <v>650</v>
      </c>
      <c r="B555" s="21">
        <f>W555</f>
        <v>80</v>
      </c>
      <c r="W555" s="21">
        <f>80-W554</f>
        <v>80</v>
      </c>
    </row>
    <row r="556" spans="1:23" ht="15.75">
      <c r="A556" s="10" t="s">
        <v>4407</v>
      </c>
      <c r="B556" s="21">
        <f>W556</f>
        <v>0</v>
      </c>
      <c r="W556" s="22">
        <f>W554/80*100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Владелец</cp:lastModifiedBy>
  <cp:lastPrinted>2001-12-27T04:11:00Z</cp:lastPrinted>
  <dcterms:created xsi:type="dcterms:W3CDTF">2001-12-26T16:07:32Z</dcterms:created>
  <dcterms:modified xsi:type="dcterms:W3CDTF">2014-10-15T08:20:51Z</dcterms:modified>
  <cp:category/>
  <cp:version/>
  <cp:contentType/>
  <cp:contentStatus/>
</cp:coreProperties>
</file>