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8_{1BED64D6-EF34-5041-8C67-9C7B85CDFD71}" xr6:coauthVersionLast="47" xr6:coauthVersionMax="47" xr10:uidLastSave="{00000000-0000-0000-0000-000000000000}"/>
  <bookViews>
    <workbookView xWindow="0" yWindow="0" windowWidth="20490" windowHeight="8955" activeTab="1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Лист1!$A$1:$F$22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8" i="1" l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D19" i="1"/>
  <c r="C19" i="1"/>
  <c r="B19" i="1"/>
  <c r="F4" i="1"/>
  <c r="C21" i="1"/>
  <c r="D21" i="1"/>
  <c r="E21" i="1"/>
  <c r="B21" i="1"/>
  <c r="E19" i="1"/>
  <c r="C22" i="1"/>
  <c r="D22" i="1"/>
  <c r="E22" i="1"/>
  <c r="B22" i="1"/>
  <c r="C20" i="1"/>
  <c r="D20" i="1"/>
  <c r="E20" i="1"/>
  <c r="B20" i="1"/>
</calcChain>
</file>

<file path=xl/sharedStrings.xml><?xml version="1.0" encoding="utf-8"?>
<sst xmlns="http://schemas.openxmlformats.org/spreadsheetml/2006/main" count="34" uniqueCount="27">
  <si>
    <t>ФИО студента</t>
  </si>
  <si>
    <t>Анатомия</t>
  </si>
  <si>
    <t>Химия</t>
  </si>
  <si>
    <t>Биология</t>
  </si>
  <si>
    <t>Философия</t>
  </si>
  <si>
    <t>Преображенский А.В.</t>
  </si>
  <si>
    <t>Никольская К.Л.</t>
  </si>
  <si>
    <t>Покровский М.Н.</t>
  </si>
  <si>
    <t>Троицкая А.А.</t>
  </si>
  <si>
    <t>Благовещенская Р.С.</t>
  </si>
  <si>
    <t>Рождественский Б.А.</t>
  </si>
  <si>
    <t>Успенский П.А.</t>
  </si>
  <si>
    <t>Добровольская М.Р.</t>
  </si>
  <si>
    <t>Соловьева К.Н.</t>
  </si>
  <si>
    <t>Афонский С.О.</t>
  </si>
  <si>
    <t>Захарьин Т.И.</t>
  </si>
  <si>
    <t>Ахматова М.Ф.</t>
  </si>
  <si>
    <t>Яковлева А.Р.</t>
  </si>
  <si>
    <t>Добролюбова А.П.</t>
  </si>
  <si>
    <t>Ковалевская Е.Д.</t>
  </si>
  <si>
    <t xml:space="preserve">Экзаменационная ведемость </t>
  </si>
  <si>
    <r>
      <t xml:space="preserve">За </t>
    </r>
    <r>
      <rPr>
        <sz val="12"/>
        <color rgb="FFFF0000"/>
        <rFont val="Times New Roman"/>
        <family val="1"/>
        <charset val="204"/>
      </rPr>
      <t>осенный семестр</t>
    </r>
    <r>
      <rPr>
        <sz val="11"/>
        <color theme="1"/>
        <rFont val="Calibri"/>
        <family val="2"/>
        <charset val="204"/>
        <scheme val="minor"/>
      </rPr>
      <t xml:space="preserve"> 2019</t>
    </r>
  </si>
  <si>
    <t>Средный балл по дисциплине</t>
  </si>
  <si>
    <t>Количество отличных отметок</t>
  </si>
  <si>
    <t>Количество неудовлетворительных отметок</t>
  </si>
  <si>
    <t>Количество удовлетворительных отметок</t>
  </si>
  <si>
    <t>Средний балл студента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</si>
</sst>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rgb="FFC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double">
        <color rgb="FF7030A0"/>
      </left>
      <right style="thin">
        <color rgb="FF7030A0"/>
      </right>
      <top style="double">
        <color rgb="FF7030A0"/>
      </top>
      <bottom style="thin">
        <color rgb="FF7030A0"/>
      </bottom>
      <diagonal/>
    </border>
    <border>
      <left style="thin">
        <color rgb="FF7030A0"/>
      </left>
      <right style="thin">
        <color rgb="FF7030A0"/>
      </right>
      <top style="double">
        <color rgb="FF7030A0"/>
      </top>
      <bottom style="thin">
        <color rgb="FF7030A0"/>
      </bottom>
      <diagonal/>
    </border>
    <border>
      <left style="thin">
        <color rgb="FF7030A0"/>
      </left>
      <right style="double">
        <color rgb="FF7030A0"/>
      </right>
      <top style="double">
        <color rgb="FF7030A0"/>
      </top>
      <bottom style="thin">
        <color rgb="FF7030A0"/>
      </bottom>
      <diagonal/>
    </border>
    <border>
      <left style="double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rgb="FF7030A0"/>
      </left>
      <right style="double">
        <color rgb="FF7030A0"/>
      </right>
      <top style="thin">
        <color rgb="FF7030A0"/>
      </top>
      <bottom style="thin">
        <color rgb="FF7030A0"/>
      </bottom>
      <diagonal/>
    </border>
    <border>
      <left style="double">
        <color rgb="FF7030A0"/>
      </left>
      <right style="thin">
        <color rgb="FF7030A0"/>
      </right>
      <top style="thin">
        <color rgb="FF7030A0"/>
      </top>
      <bottom style="double">
        <color rgb="FF7030A0"/>
      </bottom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double">
        <color rgb="FF7030A0"/>
      </bottom>
      <diagonal/>
    </border>
    <border>
      <left style="thin">
        <color rgb="FF7030A0"/>
      </left>
      <right style="double">
        <color rgb="FF7030A0"/>
      </right>
      <top style="thin">
        <color rgb="FF7030A0"/>
      </top>
      <bottom style="double">
        <color rgb="FF7030A0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3" xfId="0" applyBorder="1"/>
    <xf numFmtId="0" fontId="0" fillId="0" borderId="6" xfId="0" applyBorder="1"/>
    <xf numFmtId="0" fontId="0" fillId="0" borderId="4" xfId="0" applyBorder="1"/>
    <xf numFmtId="0" fontId="0" fillId="0" borderId="5" xfId="0" applyBorder="1"/>
    <xf numFmtId="0" fontId="0" fillId="0" borderId="6" xfId="0" applyFill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164" fontId="0" fillId="0" borderId="5" xfId="0" applyNumberFormat="1" applyBorder="1"/>
    <xf numFmtId="164" fontId="0" fillId="0" borderId="6" xfId="0" applyNumberFormat="1" applyBorder="1"/>
    <xf numFmtId="0" fontId="3" fillId="0" borderId="0" xfId="0" applyFont="1"/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1">
    <cellStyle name="Обычный" xfId="0" builtinId="0"/>
  </cellStyles>
  <dxfs count="2">
    <dxf>
      <fill>
        <patternFill>
          <bgColor rgb="FF92D050"/>
        </patternFill>
      </fill>
    </dxf>
    <dxf>
      <fill>
        <gradientFill degree="90">
          <stop position="0">
            <color rgb="FFFF0000"/>
          </stop>
          <stop position="1">
            <color rgb="FFFF0000"/>
          </stop>
        </gradient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 /><Relationship Id="rId7" Type="http://schemas.openxmlformats.org/officeDocument/2006/relationships/calcChain" Target="calcChain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sharedStrings" Target="sharedStrings.xml" /><Relationship Id="rId5" Type="http://schemas.openxmlformats.org/officeDocument/2006/relationships/styles" Target="styles.xml" /><Relationship Id="rId4" Type="http://schemas.openxmlformats.org/officeDocument/2006/relationships/theme" Target="theme/theme1.xml" 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g" /><Relationship Id="rId2" Type="http://schemas.microsoft.com/office/2011/relationships/chartColorStyle" Target="colors1.xml" /><Relationship Id="rId1" Type="http://schemas.microsoft.com/office/2011/relationships/chartStyle" Target="style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ru-RU" sz="1400" b="1" i="0" baseline="0">
                <a:solidFill>
                  <a:schemeClr val="tx1"/>
                </a:solidFill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Осенний семестр 2019</a:t>
            </a:r>
            <a:endParaRPr lang="ru-RU" sz="1400" b="1">
              <a:solidFill>
                <a:schemeClr val="tx1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Лист2!$B$1</c:f>
              <c:strCache>
                <c:ptCount val="1"/>
                <c:pt idx="0">
                  <c:v>Анатомия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Лист2!$A$2:$A$4</c:f>
              <c:strCache>
                <c:ptCount val="3"/>
                <c:pt idx="0">
                  <c:v>Количество отличных отметок</c:v>
                </c:pt>
                <c:pt idx="1">
                  <c:v>Количество неудовлетворительных отметок</c:v>
                </c:pt>
                <c:pt idx="2">
                  <c:v>Количество удовлетворительных отметок</c:v>
                </c:pt>
              </c:strCache>
            </c:strRef>
          </c:cat>
          <c:val>
            <c:numRef>
              <c:f>Лист2!$B$2:$B$4</c:f>
              <c:numCache>
                <c:formatCode>General</c:formatCode>
                <c:ptCount val="3"/>
                <c:pt idx="0">
                  <c:v>4</c:v>
                </c:pt>
                <c:pt idx="1">
                  <c:v>2</c:v>
                </c:pt>
                <c:pt idx="2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19-4254-9958-F03509F2CEDC}"/>
            </c:ext>
          </c:extLst>
        </c:ser>
        <c:ser>
          <c:idx val="1"/>
          <c:order val="1"/>
          <c:tx>
            <c:strRef>
              <c:f>Лист2!$C$1</c:f>
              <c:strCache>
                <c:ptCount val="1"/>
                <c:pt idx="0">
                  <c:v>Химия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Лист2!$A$2:$A$4</c:f>
              <c:strCache>
                <c:ptCount val="3"/>
                <c:pt idx="0">
                  <c:v>Количество отличных отметок</c:v>
                </c:pt>
                <c:pt idx="1">
                  <c:v>Количество неудовлетворительных отметок</c:v>
                </c:pt>
                <c:pt idx="2">
                  <c:v>Количество удовлетворительных отметок</c:v>
                </c:pt>
              </c:strCache>
            </c:strRef>
          </c:cat>
          <c:val>
            <c:numRef>
              <c:f>Лист2!$C$2:$C$4</c:f>
              <c:numCache>
                <c:formatCode>General</c:formatCode>
                <c:ptCount val="3"/>
                <c:pt idx="0">
                  <c:v>3</c:v>
                </c:pt>
                <c:pt idx="1">
                  <c:v>2</c:v>
                </c:pt>
                <c:pt idx="2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19-4254-9958-F03509F2CEDC}"/>
            </c:ext>
          </c:extLst>
        </c:ser>
        <c:ser>
          <c:idx val="2"/>
          <c:order val="2"/>
          <c:tx>
            <c:strRef>
              <c:f>Лист2!$D$1</c:f>
              <c:strCache>
                <c:ptCount val="1"/>
                <c:pt idx="0">
                  <c:v>Биология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Лист2!$A$2:$A$4</c:f>
              <c:strCache>
                <c:ptCount val="3"/>
                <c:pt idx="0">
                  <c:v>Количество отличных отметок</c:v>
                </c:pt>
                <c:pt idx="1">
                  <c:v>Количество неудовлетворительных отметок</c:v>
                </c:pt>
                <c:pt idx="2">
                  <c:v>Количество удовлетворительных отметок</c:v>
                </c:pt>
              </c:strCache>
            </c:strRef>
          </c:cat>
          <c:val>
            <c:numRef>
              <c:f>Лист2!$D$2:$D$4</c:f>
              <c:numCache>
                <c:formatCode>General</c:formatCode>
                <c:ptCount val="3"/>
                <c:pt idx="0">
                  <c:v>2</c:v>
                </c:pt>
                <c:pt idx="1">
                  <c:v>4</c:v>
                </c:pt>
                <c:pt idx="2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919-4254-9958-F03509F2CEDC}"/>
            </c:ext>
          </c:extLst>
        </c:ser>
        <c:ser>
          <c:idx val="3"/>
          <c:order val="3"/>
          <c:tx>
            <c:strRef>
              <c:f>Лист2!$E$1</c:f>
              <c:strCache>
                <c:ptCount val="1"/>
                <c:pt idx="0">
                  <c:v>Философия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Лист2!$A$2:$A$4</c:f>
              <c:strCache>
                <c:ptCount val="3"/>
                <c:pt idx="0">
                  <c:v>Количество отличных отметок</c:v>
                </c:pt>
                <c:pt idx="1">
                  <c:v>Количество неудовлетворительных отметок</c:v>
                </c:pt>
                <c:pt idx="2">
                  <c:v>Количество удовлетворительных отметок</c:v>
                </c:pt>
              </c:strCache>
            </c:strRef>
          </c:cat>
          <c:val>
            <c:numRef>
              <c:f>Лист2!$E$2:$E$4</c:f>
              <c:numCache>
                <c:formatCode>General</c:formatCode>
                <c:ptCount val="3"/>
                <c:pt idx="0">
                  <c:v>1</c:v>
                </c:pt>
                <c:pt idx="1">
                  <c:v>3</c:v>
                </c:pt>
                <c:pt idx="2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919-4254-9958-F03509F2CE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402972304"/>
        <c:axId val="402971976"/>
      </c:barChart>
      <c:catAx>
        <c:axId val="402972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402971976"/>
        <c:crosses val="autoZero"/>
        <c:auto val="1"/>
        <c:lblAlgn val="ctr"/>
        <c:lblOffset val="100"/>
        <c:noMultiLvlLbl val="0"/>
      </c:catAx>
      <c:valAx>
        <c:axId val="402971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402972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showDLblsOverMax val="0"/>
  </c:chart>
  <c:spPr>
    <a:blipFill dpi="0" rotWithShape="1">
      <a:blip xmlns:r="http://schemas.openxmlformats.org/officeDocument/2006/relationships" r:embed="rId3">
        <a:alphaModFix amt="35000"/>
      </a:blip>
      <a:srcRect/>
      <a:stretch>
        <a:fillRect/>
      </a:stretch>
    </a:blipFill>
    <a:ln w="9525" cap="flat" cmpd="sng" algn="ctr">
      <a:solidFill>
        <a:schemeClr val="tx1">
          <a:lumMod val="15000"/>
          <a:lumOff val="85000"/>
        </a:schemeClr>
      </a:solidFill>
      <a:round/>
    </a:ln>
    <a:effectLst>
      <a:glow rad="12700">
        <a:schemeClr val="accent3">
          <a:lumMod val="20000"/>
          <a:lumOff val="80000"/>
        </a:schemeClr>
      </a:glow>
    </a:effectLst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390525</xdr:colOff>
      <xdr:row>4</xdr:row>
      <xdr:rowOff>166687</xdr:rowOff>
    </xdr:from>
    <xdr:to>
      <xdr:col>12</xdr:col>
      <xdr:colOff>342900</xdr:colOff>
      <xdr:row>20</xdr:row>
      <xdr:rowOff>104775</xdr:rowOff>
    </xdr:to>
    <xdr:graphicFrame macro="">
      <xdr:nvGraphicFramePr>
        <xdr:cNvPr id="4" name="Диаграмма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3"/>
  <sheetViews>
    <sheetView workbookViewId="0">
      <selection activeCell="G6" sqref="G6"/>
    </sheetView>
  </sheetViews>
  <sheetFormatPr defaultRowHeight="15" x14ac:dyDescent="0.2"/>
  <cols>
    <col min="1" max="1" width="43.046875" bestFit="1" customWidth="1"/>
    <col min="2" max="3" width="11.97265625" bestFit="1" customWidth="1"/>
    <col min="4" max="4" width="9.55078125" bestFit="1" customWidth="1"/>
    <col min="5" max="5" width="11.97265625" bestFit="1" customWidth="1"/>
    <col min="6" max="6" width="22.734375" bestFit="1" customWidth="1"/>
  </cols>
  <sheetData>
    <row r="1" spans="1:9" ht="15.75" thickTop="1" x14ac:dyDescent="0.2">
      <c r="A1" s="12" t="s">
        <v>20</v>
      </c>
      <c r="B1" s="13"/>
      <c r="C1" s="13"/>
      <c r="D1" s="13"/>
      <c r="E1" s="13"/>
      <c r="F1" s="1"/>
    </row>
    <row r="2" spans="1:9" x14ac:dyDescent="0.2">
      <c r="A2" s="14" t="s">
        <v>21</v>
      </c>
      <c r="B2" s="15"/>
      <c r="C2" s="15"/>
      <c r="D2" s="15"/>
      <c r="E2" s="15"/>
      <c r="F2" s="2"/>
    </row>
    <row r="3" spans="1:9" x14ac:dyDescent="0.2">
      <c r="A3" s="3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5" t="s">
        <v>26</v>
      </c>
    </row>
    <row r="4" spans="1:9" x14ac:dyDescent="0.2">
      <c r="A4" s="3" t="s">
        <v>5</v>
      </c>
      <c r="B4" s="4">
        <v>3.4</v>
      </c>
      <c r="C4" s="4">
        <v>5</v>
      </c>
      <c r="D4" s="4">
        <v>3.9</v>
      </c>
      <c r="E4" s="4">
        <v>2.8</v>
      </c>
      <c r="F4" s="10">
        <f>AVERAGE(B4:E4)</f>
        <v>3.7750000000000004</v>
      </c>
    </row>
    <row r="5" spans="1:9" x14ac:dyDescent="0.2">
      <c r="A5" s="3" t="s">
        <v>6</v>
      </c>
      <c r="B5" s="4">
        <v>2.6</v>
      </c>
      <c r="C5" s="4">
        <v>2</v>
      </c>
      <c r="D5" s="4">
        <v>4.8</v>
      </c>
      <c r="E5" s="4">
        <v>4.0999999999999996</v>
      </c>
      <c r="F5" s="10">
        <f t="shared" ref="F5:F18" si="0">AVERAGE(B5:E5)</f>
        <v>3.3749999999999996</v>
      </c>
    </row>
    <row r="6" spans="1:9" x14ac:dyDescent="0.2">
      <c r="A6" s="3" t="s">
        <v>7</v>
      </c>
      <c r="B6" s="4">
        <v>4.5</v>
      </c>
      <c r="C6" s="4">
        <v>3.1</v>
      </c>
      <c r="D6" s="4">
        <v>3</v>
      </c>
      <c r="E6" s="4">
        <v>3.2</v>
      </c>
      <c r="F6" s="10">
        <f t="shared" si="0"/>
        <v>3.45</v>
      </c>
    </row>
    <row r="7" spans="1:9" x14ac:dyDescent="0.2">
      <c r="A7" s="3" t="s">
        <v>8</v>
      </c>
      <c r="B7" s="4">
        <v>2.4</v>
      </c>
      <c r="C7" s="4">
        <v>4</v>
      </c>
      <c r="D7" s="4">
        <v>2.2999999999999998</v>
      </c>
      <c r="E7" s="4">
        <v>2.5</v>
      </c>
      <c r="F7" s="10">
        <f t="shared" si="0"/>
        <v>2.8</v>
      </c>
    </row>
    <row r="8" spans="1:9" x14ac:dyDescent="0.2">
      <c r="A8" s="3" t="s">
        <v>9</v>
      </c>
      <c r="B8" s="4">
        <v>3.9</v>
      </c>
      <c r="C8" s="4">
        <v>2.4</v>
      </c>
      <c r="D8" s="4">
        <v>2.2999999999999998</v>
      </c>
      <c r="E8" s="4">
        <v>4.0999999999999996</v>
      </c>
      <c r="F8" s="10">
        <f t="shared" si="0"/>
        <v>3.1749999999999998</v>
      </c>
    </row>
    <row r="9" spans="1:9" x14ac:dyDescent="0.2">
      <c r="A9" s="3" t="s">
        <v>10</v>
      </c>
      <c r="B9" s="4">
        <v>2.6</v>
      </c>
      <c r="C9" s="4">
        <v>4</v>
      </c>
      <c r="D9" s="4">
        <v>3.8</v>
      </c>
      <c r="E9" s="4">
        <v>2.8</v>
      </c>
      <c r="F9" s="10">
        <f t="shared" si="0"/>
        <v>3.3</v>
      </c>
      <c r="I9" s="11"/>
    </row>
    <row r="10" spans="1:9" x14ac:dyDescent="0.2">
      <c r="A10" s="3" t="s">
        <v>11</v>
      </c>
      <c r="B10" s="4">
        <v>3.8</v>
      </c>
      <c r="C10" s="4">
        <v>4</v>
      </c>
      <c r="D10" s="4">
        <v>2.9</v>
      </c>
      <c r="E10" s="4">
        <v>3.5</v>
      </c>
      <c r="F10" s="10">
        <f t="shared" si="0"/>
        <v>3.55</v>
      </c>
    </row>
    <row r="11" spans="1:9" x14ac:dyDescent="0.2">
      <c r="A11" s="3" t="s">
        <v>12</v>
      </c>
      <c r="B11" s="4">
        <v>3</v>
      </c>
      <c r="C11" s="4">
        <v>2.8</v>
      </c>
      <c r="D11" s="4">
        <v>3.7</v>
      </c>
      <c r="E11" s="4">
        <v>3.4</v>
      </c>
      <c r="F11" s="10">
        <f t="shared" si="0"/>
        <v>3.2250000000000001</v>
      </c>
    </row>
    <row r="12" spans="1:9" x14ac:dyDescent="0.2">
      <c r="A12" s="3" t="s">
        <v>13</v>
      </c>
      <c r="B12" s="4">
        <v>4.2</v>
      </c>
      <c r="C12" s="4">
        <v>2.8</v>
      </c>
      <c r="D12" s="4">
        <v>3.8</v>
      </c>
      <c r="E12" s="4">
        <v>4</v>
      </c>
      <c r="F12" s="10">
        <f t="shared" si="0"/>
        <v>3.7</v>
      </c>
    </row>
    <row r="13" spans="1:9" x14ac:dyDescent="0.2">
      <c r="A13" s="3" t="s">
        <v>14</v>
      </c>
      <c r="B13" s="4">
        <v>4.5</v>
      </c>
      <c r="C13" s="4">
        <v>3.2</v>
      </c>
      <c r="D13" s="4">
        <v>3.4</v>
      </c>
      <c r="E13" s="4">
        <v>2</v>
      </c>
      <c r="F13" s="10">
        <f t="shared" si="0"/>
        <v>3.2749999999999999</v>
      </c>
    </row>
    <row r="14" spans="1:9" x14ac:dyDescent="0.2">
      <c r="A14" s="3" t="s">
        <v>15</v>
      </c>
      <c r="B14" s="4">
        <v>4.9000000000000004</v>
      </c>
      <c r="C14" s="4">
        <v>4.5</v>
      </c>
      <c r="D14" s="4">
        <v>2.2999999999999998</v>
      </c>
      <c r="E14" s="4">
        <v>3.6</v>
      </c>
      <c r="F14" s="10">
        <f t="shared" si="0"/>
        <v>3.8249999999999997</v>
      </c>
    </row>
    <row r="15" spans="1:9" x14ac:dyDescent="0.2">
      <c r="A15" s="3" t="s">
        <v>16</v>
      </c>
      <c r="B15" s="4">
        <v>2.2999999999999998</v>
      </c>
      <c r="C15" s="4">
        <v>4.3</v>
      </c>
      <c r="D15" s="4">
        <v>3.5</v>
      </c>
      <c r="E15" s="4">
        <v>2.2000000000000002</v>
      </c>
      <c r="F15" s="10">
        <f t="shared" si="0"/>
        <v>3.0750000000000002</v>
      </c>
    </row>
    <row r="16" spans="1:9" x14ac:dyDescent="0.2">
      <c r="A16" s="3" t="s">
        <v>17</v>
      </c>
      <c r="B16" s="4">
        <v>4.5</v>
      </c>
      <c r="C16" s="4">
        <v>4.5999999999999996</v>
      </c>
      <c r="D16" s="4">
        <v>2.8</v>
      </c>
      <c r="E16" s="4">
        <v>4.7</v>
      </c>
      <c r="F16" s="10">
        <f t="shared" si="0"/>
        <v>4.1499999999999995</v>
      </c>
    </row>
    <row r="17" spans="1:6" x14ac:dyDescent="0.2">
      <c r="A17" s="3" t="s">
        <v>18</v>
      </c>
      <c r="B17" s="4">
        <v>3.2</v>
      </c>
      <c r="C17" s="4">
        <v>4</v>
      </c>
      <c r="D17" s="4">
        <v>2.2000000000000002</v>
      </c>
      <c r="E17" s="4">
        <v>3</v>
      </c>
      <c r="F17" s="10">
        <f t="shared" si="0"/>
        <v>3.1</v>
      </c>
    </row>
    <row r="18" spans="1:6" x14ac:dyDescent="0.2">
      <c r="A18" s="3" t="s">
        <v>19</v>
      </c>
      <c r="B18" s="4">
        <v>3.2</v>
      </c>
      <c r="C18" s="4">
        <v>4</v>
      </c>
      <c r="D18" s="4">
        <v>4.5</v>
      </c>
      <c r="E18" s="4">
        <v>3.1</v>
      </c>
      <c r="F18" s="10">
        <f t="shared" si="0"/>
        <v>3.6999999999999997</v>
      </c>
    </row>
    <row r="19" spans="1:6" x14ac:dyDescent="0.2">
      <c r="A19" s="3" t="s">
        <v>22</v>
      </c>
      <c r="B19" s="9">
        <f>AVERAGE(B4:B18)</f>
        <v>3.5333333333333337</v>
      </c>
      <c r="C19" s="9">
        <f t="shared" ref="C19" si="1">AVERAGE(C4:C18)</f>
        <v>3.6466666666666669</v>
      </c>
      <c r="D19" s="9">
        <f>AVERAGE(D4:D18)</f>
        <v>3.28</v>
      </c>
      <c r="E19" s="9">
        <f>AVERAGE(E4:E18)</f>
        <v>3.2666666666666671</v>
      </c>
      <c r="F19" s="2"/>
    </row>
    <row r="20" spans="1:6" x14ac:dyDescent="0.2">
      <c r="A20" s="3" t="s">
        <v>23</v>
      </c>
      <c r="B20" s="4">
        <f>COUNTIF(B4:B18,"&gt;=4,5")</f>
        <v>4</v>
      </c>
      <c r="C20" s="4">
        <f t="shared" ref="C20:E20" si="2">COUNTIF(C4:C18,"&gt;=4,5")</f>
        <v>3</v>
      </c>
      <c r="D20" s="4">
        <f t="shared" si="2"/>
        <v>2</v>
      </c>
      <c r="E20" s="4">
        <f t="shared" si="2"/>
        <v>1</v>
      </c>
      <c r="F20" s="2"/>
    </row>
    <row r="21" spans="1:6" x14ac:dyDescent="0.2">
      <c r="A21" s="3" t="s">
        <v>24</v>
      </c>
      <c r="B21" s="4">
        <f>COUNTIF(B4:B18,"&lt;=2,5")</f>
        <v>2</v>
      </c>
      <c r="C21" s="4">
        <f t="shared" ref="C21:E21" si="3">COUNTIF(C4:C18,"&lt;=2,5")</f>
        <v>2</v>
      </c>
      <c r="D21" s="4">
        <f t="shared" si="3"/>
        <v>4</v>
      </c>
      <c r="E21" s="4">
        <f t="shared" si="3"/>
        <v>3</v>
      </c>
      <c r="F21" s="2"/>
    </row>
    <row r="22" spans="1:6" ht="15.75" thickBot="1" x14ac:dyDescent="0.25">
      <c r="A22" s="6" t="s">
        <v>25</v>
      </c>
      <c r="B22" s="7">
        <f>COUNTIF(B4:B18,"&gt;=2,5")</f>
        <v>13</v>
      </c>
      <c r="C22" s="7">
        <f t="shared" ref="C22:E22" si="4">COUNTIF(C4:C18,"&gt;=2,5")</f>
        <v>13</v>
      </c>
      <c r="D22" s="7">
        <f t="shared" si="4"/>
        <v>11</v>
      </c>
      <c r="E22" s="7">
        <f t="shared" si="4"/>
        <v>13</v>
      </c>
      <c r="F22" s="8"/>
    </row>
    <row r="23" spans="1:6" ht="15.75" thickTop="1" x14ac:dyDescent="0.2"/>
  </sheetData>
  <autoFilter ref="A1:F22" xr:uid="{00000000-0009-0000-0000-000000000000}">
    <filterColumn colId="0" showButton="0"/>
    <filterColumn colId="1" showButton="0"/>
    <filterColumn colId="2" showButton="0"/>
    <filterColumn colId="3" showButton="0"/>
  </autoFilter>
  <mergeCells count="2">
    <mergeCell ref="A1:E1"/>
    <mergeCell ref="A2:E2"/>
  </mergeCells>
  <conditionalFormatting sqref="A4:E18">
    <cfRule type="expression" dxfId="1" priority="1">
      <formula>MIN($B4:$E4)&gt;=2.5</formula>
    </cfRule>
    <cfRule type="expression" priority="2">
      <formula>MIN($B4:$E4)&gt;=2.5</formula>
    </cfRule>
    <cfRule type="expression" dxfId="0" priority="3">
      <formula>MIN($B4:$E4)&gt;=3.5</formula>
    </cfRule>
  </conditionalFormatting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"/>
  <sheetViews>
    <sheetView tabSelected="1" workbookViewId="0">
      <selection activeCell="I42" sqref="I42"/>
    </sheetView>
  </sheetViews>
  <sheetFormatPr defaultRowHeight="15" x14ac:dyDescent="0.2"/>
  <cols>
    <col min="1" max="1" width="43.046875" bestFit="1" customWidth="1"/>
    <col min="2" max="2" width="9.953125" bestFit="1" customWidth="1"/>
    <col min="3" max="3" width="6.859375" bestFit="1" customWidth="1"/>
    <col min="4" max="4" width="9.55078125" bestFit="1" customWidth="1"/>
    <col min="5" max="5" width="11.296875" bestFit="1" customWidth="1"/>
  </cols>
  <sheetData>
    <row r="1" spans="1:5" x14ac:dyDescent="0.2">
      <c r="B1" s="4" t="s">
        <v>1</v>
      </c>
      <c r="C1" s="4" t="s">
        <v>2</v>
      </c>
      <c r="D1" s="4" t="s">
        <v>3</v>
      </c>
      <c r="E1" s="4" t="s">
        <v>4</v>
      </c>
    </row>
    <row r="2" spans="1:5" x14ac:dyDescent="0.2">
      <c r="A2" t="s">
        <v>23</v>
      </c>
      <c r="B2">
        <v>4</v>
      </c>
      <c r="C2">
        <v>3</v>
      </c>
      <c r="D2">
        <v>2</v>
      </c>
      <c r="E2">
        <v>1</v>
      </c>
    </row>
    <row r="3" spans="1:5" x14ac:dyDescent="0.2">
      <c r="A3" t="s">
        <v>24</v>
      </c>
      <c r="B3">
        <v>2</v>
      </c>
      <c r="C3">
        <v>2</v>
      </c>
      <c r="D3">
        <v>4</v>
      </c>
      <c r="E3">
        <v>3</v>
      </c>
    </row>
    <row r="4" spans="1:5" x14ac:dyDescent="0.2">
      <c r="A4" t="s">
        <v>25</v>
      </c>
      <c r="B4">
        <v>13</v>
      </c>
      <c r="C4">
        <v>13</v>
      </c>
      <c r="D4">
        <v>11</v>
      </c>
      <c r="E4">
        <v>13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Студент 1-111 леч</dc:creator>
  <cp:lastModifiedBy>Aдмин</cp:lastModifiedBy>
  <dcterms:created xsi:type="dcterms:W3CDTF">2023-11-14T07:38:08Z</dcterms:created>
  <dcterms:modified xsi:type="dcterms:W3CDTF">2023-11-20T17:59:04Z</dcterms:modified>
</cp:coreProperties>
</file>